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620"/>
  </bookViews>
  <sheets>
    <sheet name="10 клас" sheetId="6" r:id="rId1"/>
    <sheet name="11 клас" sheetId="5" r:id="rId2"/>
  </sheets>
  <definedNames>
    <definedName name="_xlnm._FilterDatabase" localSheetId="1" hidden="1">'11 клас'!$B$6:$J$42</definedName>
  </definedNames>
  <calcPr calcId="144525"/>
</workbook>
</file>

<file path=xl/calcChain.xml><?xml version="1.0" encoding="utf-8"?>
<calcChain xmlns="http://schemas.openxmlformats.org/spreadsheetml/2006/main">
  <c r="S18" i="6" l="1"/>
  <c r="Y18" i="6" s="1"/>
  <c r="S10" i="6"/>
  <c r="Y10" i="6" s="1"/>
  <c r="S15" i="6"/>
  <c r="Y15" i="6" s="1"/>
  <c r="S21" i="6"/>
  <c r="Y21" i="6" s="1"/>
  <c r="S23" i="6"/>
  <c r="Y23" i="6" s="1"/>
  <c r="S16" i="6"/>
  <c r="Y16" i="6" s="1"/>
  <c r="S14" i="6"/>
  <c r="Y14" i="6" s="1"/>
  <c r="S11" i="6"/>
  <c r="Y11" i="6" s="1"/>
  <c r="S12" i="6"/>
  <c r="Y12" i="6" s="1"/>
  <c r="S24" i="6"/>
  <c r="Y24" i="6" s="1"/>
  <c r="S19" i="6"/>
  <c r="Y19" i="6" s="1"/>
  <c r="S22" i="6"/>
  <c r="Y22" i="6" s="1"/>
  <c r="S17" i="6"/>
  <c r="Y17" i="6" s="1"/>
  <c r="S8" i="6"/>
  <c r="Y8" i="6" s="1"/>
  <c r="S13" i="6"/>
  <c r="Y13" i="6" s="1"/>
  <c r="S25" i="6"/>
  <c r="Y25" i="6" s="1"/>
  <c r="S7" i="6"/>
  <c r="Y7" i="6" s="1"/>
  <c r="S20" i="6"/>
  <c r="Y20" i="6" s="1"/>
  <c r="S9" i="6"/>
  <c r="Y9" i="6" s="1"/>
  <c r="Y40" i="5"/>
  <c r="Y41" i="5"/>
  <c r="Y42" i="5"/>
  <c r="S7" i="5"/>
  <c r="Y7" i="5" s="1"/>
  <c r="S38" i="5"/>
  <c r="Y38" i="5" s="1"/>
  <c r="S24" i="5"/>
  <c r="Y24" i="5" s="1"/>
  <c r="S15" i="5"/>
  <c r="Y15" i="5" s="1"/>
  <c r="S29" i="5"/>
  <c r="Y29" i="5" s="1"/>
  <c r="S25" i="5"/>
  <c r="Y25" i="5" s="1"/>
  <c r="S32" i="5"/>
  <c r="Y32" i="5" s="1"/>
  <c r="S39" i="5"/>
  <c r="Y39" i="5" s="1"/>
  <c r="S16" i="5"/>
  <c r="Y16" i="5" s="1"/>
  <c r="S12" i="5"/>
  <c r="Y12" i="5" s="1"/>
  <c r="S30" i="5"/>
  <c r="Y30" i="5" s="1"/>
  <c r="S21" i="5"/>
  <c r="Y21" i="5" s="1"/>
  <c r="S26" i="5"/>
  <c r="Y26" i="5" s="1"/>
  <c r="S33" i="5"/>
  <c r="Y33" i="5" s="1"/>
  <c r="S18" i="5"/>
  <c r="Y18" i="5" s="1"/>
  <c r="S22" i="5"/>
  <c r="Y22" i="5" s="1"/>
  <c r="S35" i="5"/>
  <c r="Y35" i="5" s="1"/>
  <c r="S34" i="5"/>
  <c r="Y34" i="5" s="1"/>
  <c r="S17" i="5"/>
  <c r="Y17" i="5" s="1"/>
  <c r="S31" i="5"/>
  <c r="Y31" i="5" s="1"/>
  <c r="S14" i="5"/>
  <c r="Y14" i="5" s="1"/>
  <c r="S8" i="5"/>
  <c r="Y8" i="5" s="1"/>
  <c r="S10" i="5"/>
  <c r="Y10" i="5" s="1"/>
  <c r="S27" i="5"/>
  <c r="Y27" i="5" s="1"/>
  <c r="S11" i="5"/>
  <c r="Y11" i="5" s="1"/>
  <c r="S28" i="5"/>
  <c r="Y28" i="5" s="1"/>
  <c r="S19" i="5"/>
  <c r="Y19" i="5" s="1"/>
  <c r="S9" i="5"/>
  <c r="Y9" i="5" s="1"/>
  <c r="S36" i="5"/>
  <c r="Y36" i="5" s="1"/>
  <c r="S37" i="5"/>
  <c r="Y37" i="5" s="1"/>
  <c r="S13" i="5"/>
  <c r="Y13" i="5" s="1"/>
  <c r="S23" i="5"/>
  <c r="Y23" i="5" s="1"/>
  <c r="S20" i="5"/>
  <c r="Y20" i="5" s="1"/>
  <c r="S40" i="5"/>
  <c r="S41" i="5"/>
  <c r="S42" i="5"/>
</calcChain>
</file>

<file path=xl/sharedStrings.xml><?xml version="1.0" encoding="utf-8"?>
<sst xmlns="http://schemas.openxmlformats.org/spreadsheetml/2006/main" count="326" uniqueCount="230">
  <si>
    <t>Клас</t>
  </si>
  <si>
    <t>Подільський науково-природничий ліцей</t>
  </si>
  <si>
    <t>Козаченко Віталій Іванович</t>
  </si>
  <si>
    <t>Яровий Микола Миколайович</t>
  </si>
  <si>
    <t>Оксимчук Сергій Дмитрович</t>
  </si>
  <si>
    <t>Рознюк Олег Петрович</t>
  </si>
  <si>
    <t>06.05.2003</t>
  </si>
  <si>
    <t>Блащук Анатолій Петрович</t>
  </si>
  <si>
    <t>Гончар Надія Миколаївна</t>
  </si>
  <si>
    <t>Філіпов Дмитро Андрійович</t>
  </si>
  <si>
    <t>30.11.2002</t>
  </si>
  <si>
    <t>18.06.2003</t>
  </si>
  <si>
    <t>Кучанська Алла Григорівна</t>
  </si>
  <si>
    <t>Нестерук Назар Ігорович</t>
  </si>
  <si>
    <t>Чміль Ніна Сергіївна</t>
  </si>
  <si>
    <t>Клименко Олександр Миколайович</t>
  </si>
  <si>
    <t>05.02.2003</t>
  </si>
  <si>
    <t>Тимощук Наталія Вікторівна</t>
  </si>
  <si>
    <t>Крутенюк Олександр Борисович</t>
  </si>
  <si>
    <t>Оліх Веоріка Іванівна</t>
  </si>
  <si>
    <t>05.02.2004</t>
  </si>
  <si>
    <t>Сташко Діана Миколаївна</t>
  </si>
  <si>
    <t>Красільнюк Зоя Вікторівна</t>
  </si>
  <si>
    <t>Жук Олена Броніславівна</t>
  </si>
  <si>
    <t>Шит Володимир Миколайович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</si>
  <si>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</si>
  <si>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</si>
  <si>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</si>
  <si>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</si>
  <si>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</si>
  <si>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</si>
  <si>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</si>
  <si>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</si>
  <si>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</si>
  <si>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</si>
  <si>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 xml:space="preserve">Протокол </t>
  </si>
  <si>
    <t>10 клас</t>
  </si>
  <si>
    <t>11 клас</t>
  </si>
  <si>
    <t>Члени журі</t>
  </si>
  <si>
    <t>Голова журі</t>
  </si>
  <si>
    <t>06.08.2002</t>
  </si>
  <si>
    <t>Балабан Роман Анатолійович</t>
  </si>
  <si>
    <t>19.07.2002</t>
  </si>
  <si>
    <t>Когут Олександр Сергійович</t>
  </si>
  <si>
    <t>Осташевський Максим Олександрович</t>
  </si>
  <si>
    <t>20.12.2002</t>
  </si>
  <si>
    <t>Довгалюк Юрій Михайлович</t>
  </si>
  <si>
    <t>25.12.2002</t>
  </si>
  <si>
    <t>Кучанська А.Г.</t>
  </si>
  <si>
    <t>Тест (частина І)</t>
  </si>
  <si>
    <t>Тест (І ч.)</t>
  </si>
  <si>
    <t>Головащенко Денис Сергійович</t>
  </si>
  <si>
    <t>Кравчук Катерина Олександрівна</t>
  </si>
  <si>
    <t>Хайнацький Юрій Сергійович</t>
  </si>
  <si>
    <t>Антощук Дмитро Олександрович</t>
  </si>
  <si>
    <t>Валюк Анастасія Максимівна</t>
  </si>
  <si>
    <t>Клименко Крістіна Віталіївна</t>
  </si>
  <si>
    <t>Королюк Денис Валерійович</t>
  </si>
  <si>
    <t>Федорчук Дмитро Іванович</t>
  </si>
  <si>
    <t>Хібовський Денис Олегович</t>
  </si>
  <si>
    <t>Іванова Катерина Володимирівна</t>
  </si>
  <si>
    <t>Бабак Ольга Миколаївна</t>
  </si>
  <si>
    <t>Бойко Сніжана Ігорівна</t>
  </si>
  <si>
    <t>Гаврилюк Максим Васильович</t>
  </si>
  <si>
    <t>Квасницька Олександра Геннадіївна</t>
  </si>
  <si>
    <t>Ковальчук Єлізавета Юріївна</t>
  </si>
  <si>
    <t>Кравцов Михайло Андрійович</t>
  </si>
  <si>
    <t>Крива Ольга Вікторівна</t>
  </si>
  <si>
    <t>Кушнір Артур Олександрович</t>
  </si>
  <si>
    <t>Кшемінська Анна Вікторівна</t>
  </si>
  <si>
    <t>Літковець Анна Сергіївна</t>
  </si>
  <si>
    <t>Лавренчук Анна Андріївна</t>
  </si>
  <si>
    <t>Мацишена Софія Миколаївна</t>
  </si>
  <si>
    <t>Нікітюк Тетяна Олександрівна</t>
  </si>
  <si>
    <t>Півень Павло Юрійович</t>
  </si>
  <si>
    <t>Підгорний Ігор Миколайович</t>
  </si>
  <si>
    <t>Розводнюк Катерина Михайлівна</t>
  </si>
  <si>
    <t>Стаднюк Дмитро Ігорович</t>
  </si>
  <si>
    <t>Троценко Дар'я Олегівна</t>
  </si>
  <si>
    <t>Федорович Ілля Олександрович</t>
  </si>
  <si>
    <t>Федченко Ярослав Олегович</t>
  </si>
  <si>
    <t>15.11.2002</t>
  </si>
  <si>
    <t>01.08.2003</t>
  </si>
  <si>
    <t>30.07.2002</t>
  </si>
  <si>
    <t>07.11.2002</t>
  </si>
  <si>
    <t>04.04.2003</t>
  </si>
  <si>
    <t>04.02.2003</t>
  </si>
  <si>
    <t>10.01.2003</t>
  </si>
  <si>
    <t>11.09.2002</t>
  </si>
  <si>
    <t>16.11.2003</t>
  </si>
  <si>
    <t>13.11.2002</t>
  </si>
  <si>
    <t>24.02.2003</t>
  </si>
  <si>
    <t>14.03.2003</t>
  </si>
  <si>
    <t>23.01.2003</t>
  </si>
  <si>
    <t>18.12.2002</t>
  </si>
  <si>
    <t>21.08.2003</t>
  </si>
  <si>
    <t>20.02.2003</t>
  </si>
  <si>
    <t>19.07.2003</t>
  </si>
  <si>
    <t>15.05.2003</t>
  </si>
  <si>
    <t>31.12.2002</t>
  </si>
  <si>
    <t>29.01.2003</t>
  </si>
  <si>
    <t>06.08.2003</t>
  </si>
  <si>
    <t>12.08.2003</t>
  </si>
  <si>
    <t>24.10.2002</t>
  </si>
  <si>
    <t>06.12.2002</t>
  </si>
  <si>
    <t>26.05.2003</t>
  </si>
  <si>
    <t>15.07.2002</t>
  </si>
  <si>
    <t>29.07.2003</t>
  </si>
  <si>
    <t>Заклад "Загальноосвітня школа І-ІІІ ступенів №11 Вінницької міської ради"</t>
  </si>
  <si>
    <t>Фізико-математична гімназія №17 Вінницької міської ради</t>
  </si>
  <si>
    <t>Заклад "Загальноосвітня школа І-ІІІ ступенів №3 ім. М. Коцюбинського</t>
  </si>
  <si>
    <t>Заклад "Загальноосвітня школа І-ІІІ ступенів із спеціалізованими класами з поглибленим вивченням математики і фізики №34 Вінницької міської ради"</t>
  </si>
  <si>
    <t>Заклад "Навчально-виховний комплекс: загальноосвітня школа І-ІІІ ступенів - гімназія №6 Вінницької міської ради"</t>
  </si>
  <si>
    <t>Заклад "Загальноосвітня школа І-ІІІ ступенів № 10 Вінницької міської ради"</t>
  </si>
  <si>
    <t>Заклад "Загальноосвітня школа І-ІІІ ступенів №15 ВМР"</t>
  </si>
  <si>
    <t>Заклад "Загальноосвітня школа І-ІІІ ступенів №13 ВМР"</t>
  </si>
  <si>
    <t>Заклад "Загальноосвітня школа І-ІІІ ступенів №20 Вінницької міської ради"</t>
  </si>
  <si>
    <t>Заклад "НВК: загальноосвітня школа І-ІІІ ступенів гуманітарно-естетичний колегіум №29 Вінницької міської ради"</t>
  </si>
  <si>
    <t>Заклад "Загальноосвітня школа І-ІІІ ступенів №32 Вінницької міської ради"</t>
  </si>
  <si>
    <t>Заклад "Загальноосвітня школа І-ІІІ ступенів № 35 Вінницької міської ради"</t>
  </si>
  <si>
    <t>Заклад "Навчально-виховний комплекс: загальноосвітня школа І-ІІІ ступенів - гімназія № 30 ім. Тараса Шевченка Вінницької міської ради"</t>
  </si>
  <si>
    <t>Заклад "Загальноосвітня школа І-ІІІ ступенів №22 Вінницької міської ради"</t>
  </si>
  <si>
    <t>заклад "Загальноосвітня школа І-ІІІ ступенів №33 Вінницької міської ради"</t>
  </si>
  <si>
    <t>заклад "Навчально-виховний комплекс: загальноосвітня школа І-ІІІ ступенів-гімназія №2 Вінницької міської ради"</t>
  </si>
  <si>
    <t>заклад "Заклад загальноосвітня школа І-ІІІ ступенів №4 ім. Д.І. Менделєєва"</t>
  </si>
  <si>
    <t>Заклад "Загальноосвітня школа І-ІІІ ступенів №27 Вінницької міської ради"</t>
  </si>
  <si>
    <t>Заклад "Загальноосвітня школа І-ІІІ ступенів №16 Вінницької міської ради"</t>
  </si>
  <si>
    <t>Васильківський Валентин Миколайович</t>
  </si>
  <si>
    <t>Делечук Людмила Василівна</t>
  </si>
  <si>
    <t>Клименко Людмила Павлівна</t>
  </si>
  <si>
    <t>Платаш Богдан Олександрович</t>
  </si>
  <si>
    <t>Яковенко Наталя Леонідівна</t>
  </si>
  <si>
    <t>Чижик Олена Володимирівна</t>
  </si>
  <si>
    <t>Мельничук Олександр Олександрович</t>
  </si>
  <si>
    <t>Наконечна Наталія Миколаївна</t>
  </si>
  <si>
    <t>перевірки робіт учасників ІІ (міського) етапу Всеукраїнської олімпіади з астрономії 2019-2020 н.р.</t>
  </si>
  <si>
    <t>17.11.2019 року, Комунальний заклад "Загальноосвітня школа І-ІІІ ступенів №27 Вінницької міської ради"</t>
  </si>
  <si>
    <t>Грабик Наталія Ігорівна</t>
  </si>
  <si>
    <t>Колісник Олена Валеріївна</t>
  </si>
  <si>
    <t>Лисак Аліна Віталіївна</t>
  </si>
  <si>
    <t>Новікова Олександра Святославівна</t>
  </si>
  <si>
    <t>Піллей Андрій Субракович</t>
  </si>
  <si>
    <t>Полієнко Анастасія Андріївна</t>
  </si>
  <si>
    <t>Айхгорн Анастасія Вальтерівна</t>
  </si>
  <si>
    <t>Криворучко Анастасія Богданівна</t>
  </si>
  <si>
    <t>Марков Максим Юрійович</t>
  </si>
  <si>
    <t>Абдулка Ярослав Ігорович</t>
  </si>
  <si>
    <t>Бедрак Кирило Володимирович</t>
  </si>
  <si>
    <t>Безкревний Олексій Сергійович</t>
  </si>
  <si>
    <t>Воронецький Іван Іванович</t>
  </si>
  <si>
    <t>Даценко Антон Вікторович</t>
  </si>
  <si>
    <t>Стеценко Юрій Ігорович</t>
  </si>
  <si>
    <t>Андріяш Максим Олегович</t>
  </si>
  <si>
    <t>Прудніков Едуард Русланович</t>
  </si>
  <si>
    <t>24.04.2003</t>
  </si>
  <si>
    <t>04.06.2004</t>
  </si>
  <si>
    <t>12.08.2004</t>
  </si>
  <si>
    <t>21.01.2004</t>
  </si>
  <si>
    <t>24.07.2004</t>
  </si>
  <si>
    <t>29.10.2004</t>
  </si>
  <si>
    <t>24.12.2003</t>
  </si>
  <si>
    <t>Заклад "Навчально-виховний комплекс: загальноосвітня школа І-ІІІ ступенів-гімназія №23 Вінницької міської ради"</t>
  </si>
  <si>
    <t>22.01.2004</t>
  </si>
  <si>
    <t>24.04.2004</t>
  </si>
  <si>
    <t>19.03.2004</t>
  </si>
  <si>
    <t>21.05.2003</t>
  </si>
  <si>
    <t>29.03.2003</t>
  </si>
  <si>
    <t>19.04.2005</t>
  </si>
  <si>
    <t>16.08.2003</t>
  </si>
  <si>
    <t>25.01.2005</t>
  </si>
  <si>
    <t>заклад "Загальноосвітня школа І-ІІІ ступенів № 18 Вінницької міської ради"</t>
  </si>
  <si>
    <t>09.02.2005</t>
  </si>
  <si>
    <t>04.08.2004</t>
  </si>
  <si>
    <t>Бродзь Олексій Сергійович</t>
  </si>
  <si>
    <t>Тест</t>
  </si>
  <si>
    <t>A-19</t>
  </si>
  <si>
    <t>A-18</t>
  </si>
  <si>
    <t>A-17</t>
  </si>
  <si>
    <t>A-16</t>
  </si>
  <si>
    <t>A-15</t>
  </si>
  <si>
    <t>A-14</t>
  </si>
  <si>
    <t>A-13</t>
  </si>
  <si>
    <t>A-12</t>
  </si>
  <si>
    <t>A-11</t>
  </si>
  <si>
    <t>A-10</t>
  </si>
  <si>
    <t>A-9</t>
  </si>
  <si>
    <t>A-8</t>
  </si>
  <si>
    <t>A-7</t>
  </si>
  <si>
    <t>A-6</t>
  </si>
  <si>
    <t>A-5</t>
  </si>
  <si>
    <t>A-4</t>
  </si>
  <si>
    <t>A-3</t>
  </si>
  <si>
    <t>A-2</t>
  </si>
  <si>
    <t>A-1</t>
  </si>
  <si>
    <t>B-33</t>
  </si>
  <si>
    <t>B-32</t>
  </si>
  <si>
    <t>B-31</t>
  </si>
  <si>
    <t>B-30</t>
  </si>
  <si>
    <t>B-29</t>
  </si>
  <si>
    <t>B-28</t>
  </si>
  <si>
    <t>B-27</t>
  </si>
  <si>
    <t>B-26</t>
  </si>
  <si>
    <t>B-25</t>
  </si>
  <si>
    <t>B-24</t>
  </si>
  <si>
    <t>B-23</t>
  </si>
  <si>
    <t>B-22</t>
  </si>
  <si>
    <t>B-21</t>
  </si>
  <si>
    <t>B-20</t>
  </si>
  <si>
    <t>B-19</t>
  </si>
  <si>
    <t>B-18</t>
  </si>
  <si>
    <t>B-17</t>
  </si>
  <si>
    <t>B-16</t>
  </si>
  <si>
    <t>B-15</t>
  </si>
  <si>
    <t>B-14</t>
  </si>
  <si>
    <t>B-13</t>
  </si>
  <si>
    <t>B-12</t>
  </si>
  <si>
    <t>B-11</t>
  </si>
  <si>
    <t>B-10</t>
  </si>
  <si>
    <t>B-9</t>
  </si>
  <si>
    <t>B-8</t>
  </si>
  <si>
    <t>B-7</t>
  </si>
  <si>
    <t>B-6</t>
  </si>
  <si>
    <t>B-5</t>
  </si>
  <si>
    <t>B-4</t>
  </si>
  <si>
    <t>B-3</t>
  </si>
  <si>
    <t>B-2</t>
  </si>
  <si>
    <t>B-1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</si>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</sst>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51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3" borderId="1" xfId="0" quotePrefix="1" applyFill="1" applyBorder="1" applyAlignment="1" applyProtection="1">
      <alignment horizontal="center" vertical="center"/>
    </xf>
    <xf numFmtId="0" fontId="0" fillId="3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1" fillId="4" borderId="1" xfId="2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0" fillId="6" borderId="1" xfId="0" quotePrefix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1" fillId="0" borderId="1" xfId="2" applyNumberFormat="1" applyFill="1" applyBorder="1" applyAlignment="1" applyProtection="1">
      <alignment horizontal="center" vertical="center"/>
    </xf>
    <xf numFmtId="164" fontId="1" fillId="4" borderId="1" xfId="2" applyNumberForma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0" fillId="0" borderId="0" xfId="0" applyFill="1" applyAlignment="1" applyProtection="1">
      <alignment horizontal="left"/>
    </xf>
    <xf numFmtId="0" fontId="0" fillId="5" borderId="1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="85" zoomScaleNormal="85" workbookViewId="0">
      <pane ySplit="6" topLeftCell="A7" activePane="bottomLeft" state="frozen"/>
      <selection pane="bottomLeft" activeCell="AJ11" sqref="AJ11"/>
    </sheetView>
  </sheetViews>
  <sheetFormatPr defaultRowHeight="15" x14ac:dyDescent="0.25"/>
  <cols>
    <col min="1" max="1" width="5" style="7" customWidth="1"/>
    <col min="2" max="2" width="6" style="22" customWidth="1"/>
    <col min="3" max="3" width="22.42578125" style="2" customWidth="1"/>
    <col min="4" max="4" width="10.85546875" style="20" customWidth="1"/>
    <col min="5" max="5" width="30" style="2" customWidth="1"/>
    <col min="6" max="7" width="4.42578125" style="22" customWidth="1"/>
    <col min="8" max="8" width="23.85546875" style="2" customWidth="1"/>
    <col min="9" max="9" width="3.7109375" style="2" customWidth="1"/>
    <col min="10" max="18" width="3.7109375" style="22" customWidth="1"/>
    <col min="19" max="19" width="5.85546875" style="22" customWidth="1"/>
    <col min="20" max="24" width="5.42578125" style="22" customWidth="1"/>
    <col min="25" max="25" width="10.28515625" style="22" bestFit="1" customWidth="1"/>
    <col min="26" max="26" width="9.140625" style="22"/>
    <col min="27" max="16384" width="9.140625" style="7"/>
  </cols>
  <sheetData>
    <row r="1" spans="1:26" ht="31.5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x14ac:dyDescent="0.25">
      <c r="A2" s="40" t="s">
        <v>135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8.75" x14ac:dyDescent="0.25">
      <c r="A3" s="41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36" customHeight="1" x14ac:dyDescent="0.25">
      <c r="A4" s="42" t="s">
        <v>136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" customHeight="1" x14ac:dyDescent="0.25">
      <c r="A5" s="44" t="s">
        <v>31</v>
      </c>
      <c r="B5" s="43" t="s">
        <v>25</v>
      </c>
      <c r="C5" s="44" t="s">
        <v>26</v>
      </c>
      <c r="D5" s="44" t="s">
        <v>27</v>
      </c>
      <c r="E5" s="44" t="s">
        <v>28</v>
      </c>
      <c r="F5" s="44" t="s">
        <v>0</v>
      </c>
      <c r="G5" s="44" t="s">
        <v>29</v>
      </c>
      <c r="H5" s="44" t="s">
        <v>30</v>
      </c>
      <c r="I5" s="45" t="s">
        <v>49</v>
      </c>
      <c r="J5" s="45"/>
      <c r="K5" s="45"/>
      <c r="L5" s="45"/>
      <c r="M5" s="45"/>
      <c r="N5" s="45"/>
      <c r="O5" s="45"/>
      <c r="P5" s="45"/>
      <c r="Q5" s="45"/>
      <c r="R5" s="45"/>
      <c r="S5" s="36" t="s">
        <v>174</v>
      </c>
      <c r="T5" s="46" t="s">
        <v>32</v>
      </c>
      <c r="U5" s="47"/>
      <c r="V5" s="47"/>
      <c r="W5" s="47"/>
      <c r="X5" s="48"/>
      <c r="Y5" s="38" t="s">
        <v>33</v>
      </c>
      <c r="Z5" s="43" t="s">
        <v>34</v>
      </c>
    </row>
    <row r="6" spans="1:26" x14ac:dyDescent="0.25">
      <c r="A6" s="44"/>
      <c r="B6" s="43"/>
      <c r="C6" s="44"/>
      <c r="D6" s="44"/>
      <c r="E6" s="44"/>
      <c r="F6" s="44"/>
      <c r="G6" s="44"/>
      <c r="H6" s="44"/>
      <c r="I6" s="21">
        <v>1</v>
      </c>
      <c r="J6" s="21">
        <v>2</v>
      </c>
      <c r="K6" s="21">
        <v>3</v>
      </c>
      <c r="L6" s="21">
        <v>4</v>
      </c>
      <c r="M6" s="21">
        <v>5</v>
      </c>
      <c r="N6" s="21">
        <v>6</v>
      </c>
      <c r="O6" s="21">
        <v>7</v>
      </c>
      <c r="P6" s="21">
        <v>8</v>
      </c>
      <c r="Q6" s="21">
        <v>9</v>
      </c>
      <c r="R6" s="21">
        <v>10</v>
      </c>
      <c r="S6" s="36"/>
      <c r="T6" s="21">
        <v>11</v>
      </c>
      <c r="U6" s="21">
        <v>12</v>
      </c>
      <c r="V6" s="21">
        <v>13</v>
      </c>
      <c r="W6" s="21">
        <v>14</v>
      </c>
      <c r="X6" s="21">
        <v>15</v>
      </c>
      <c r="Y6" s="38"/>
      <c r="Z6" s="43"/>
    </row>
    <row r="7" spans="1:26" ht="60" x14ac:dyDescent="0.25">
      <c r="A7" s="4">
        <v>1</v>
      </c>
      <c r="B7" s="5" t="s">
        <v>186</v>
      </c>
      <c r="C7" s="14" t="s">
        <v>143</v>
      </c>
      <c r="D7" s="10" t="s">
        <v>160</v>
      </c>
      <c r="E7" s="14" t="s">
        <v>123</v>
      </c>
      <c r="F7" s="10">
        <v>10</v>
      </c>
      <c r="G7" s="10">
        <v>2</v>
      </c>
      <c r="H7" s="14" t="s">
        <v>14</v>
      </c>
      <c r="I7" s="26">
        <v>0</v>
      </c>
      <c r="J7" s="26">
        <v>0.5</v>
      </c>
      <c r="K7" s="26">
        <v>0.5</v>
      </c>
      <c r="L7" s="26">
        <v>0.5</v>
      </c>
      <c r="M7" s="26">
        <v>0.5</v>
      </c>
      <c r="N7" s="26">
        <v>0.5</v>
      </c>
      <c r="O7" s="26">
        <v>0.5</v>
      </c>
      <c r="P7" s="26">
        <v>0.5</v>
      </c>
      <c r="Q7" s="26">
        <v>0.5</v>
      </c>
      <c r="R7" s="26">
        <v>0</v>
      </c>
      <c r="S7" s="17">
        <f t="shared" ref="S7:S25" si="0">SUM(I7:R7)</f>
        <v>4</v>
      </c>
      <c r="T7" s="30">
        <v>3</v>
      </c>
      <c r="U7" s="30">
        <v>5</v>
      </c>
      <c r="V7" s="30">
        <v>3</v>
      </c>
      <c r="W7" s="30">
        <v>4.5</v>
      </c>
      <c r="X7" s="30">
        <v>5</v>
      </c>
      <c r="Y7" s="13">
        <f t="shared" ref="Y7:Y25" si="1">SUM(S7:X7)</f>
        <v>24.5</v>
      </c>
      <c r="Z7" s="4" t="s">
        <v>227</v>
      </c>
    </row>
    <row r="8" spans="1:26" ht="30" x14ac:dyDescent="0.25">
      <c r="A8" s="4">
        <v>2</v>
      </c>
      <c r="B8" s="5" t="s">
        <v>189</v>
      </c>
      <c r="C8" s="14" t="s">
        <v>148</v>
      </c>
      <c r="D8" s="10" t="s">
        <v>166</v>
      </c>
      <c r="E8" s="14" t="s">
        <v>1</v>
      </c>
      <c r="F8" s="10">
        <v>10</v>
      </c>
      <c r="G8" s="10">
        <v>1</v>
      </c>
      <c r="H8" s="14" t="s">
        <v>7</v>
      </c>
      <c r="I8" s="26">
        <v>0.5</v>
      </c>
      <c r="J8" s="26">
        <v>0.5</v>
      </c>
      <c r="K8" s="26">
        <v>0.5</v>
      </c>
      <c r="L8" s="26">
        <v>0</v>
      </c>
      <c r="M8" s="26">
        <v>0.5</v>
      </c>
      <c r="N8" s="26">
        <v>0.5</v>
      </c>
      <c r="O8" s="26">
        <v>0.5</v>
      </c>
      <c r="P8" s="26">
        <v>0</v>
      </c>
      <c r="Q8" s="26">
        <v>0.5</v>
      </c>
      <c r="R8" s="26">
        <v>0.5</v>
      </c>
      <c r="S8" s="17">
        <f t="shared" si="0"/>
        <v>4</v>
      </c>
      <c r="T8" s="30">
        <v>5</v>
      </c>
      <c r="U8" s="30">
        <v>3</v>
      </c>
      <c r="V8" s="30">
        <v>5</v>
      </c>
      <c r="W8" s="30">
        <v>0.5</v>
      </c>
      <c r="X8" s="30">
        <v>4</v>
      </c>
      <c r="Y8" s="13">
        <f t="shared" si="1"/>
        <v>21.5</v>
      </c>
      <c r="Z8" s="4" t="s">
        <v>227</v>
      </c>
    </row>
    <row r="9" spans="1:26" s="9" customFormat="1" ht="75" x14ac:dyDescent="0.25">
      <c r="A9" s="4">
        <v>3</v>
      </c>
      <c r="B9" s="5" t="s">
        <v>193</v>
      </c>
      <c r="C9" s="14" t="s">
        <v>19</v>
      </c>
      <c r="D9" s="10" t="s">
        <v>20</v>
      </c>
      <c r="E9" s="14" t="s">
        <v>120</v>
      </c>
      <c r="F9" s="10">
        <v>10</v>
      </c>
      <c r="G9" s="10">
        <v>2</v>
      </c>
      <c r="H9" s="14" t="s">
        <v>12</v>
      </c>
      <c r="I9" s="26">
        <v>0.5</v>
      </c>
      <c r="J9" s="26">
        <v>0.5</v>
      </c>
      <c r="K9" s="26">
        <v>0.5</v>
      </c>
      <c r="L9" s="26">
        <v>0.5</v>
      </c>
      <c r="M9" s="26">
        <v>0</v>
      </c>
      <c r="N9" s="26">
        <v>0</v>
      </c>
      <c r="O9" s="26">
        <v>0.5</v>
      </c>
      <c r="P9" s="26">
        <v>0</v>
      </c>
      <c r="Q9" s="26">
        <v>0.5</v>
      </c>
      <c r="R9" s="26">
        <v>0.5</v>
      </c>
      <c r="S9" s="17">
        <f t="shared" si="0"/>
        <v>3.5</v>
      </c>
      <c r="T9" s="30">
        <v>3</v>
      </c>
      <c r="U9" s="30">
        <v>2</v>
      </c>
      <c r="V9" s="30">
        <v>0</v>
      </c>
      <c r="W9" s="30">
        <v>5</v>
      </c>
      <c r="X9" s="30">
        <v>5</v>
      </c>
      <c r="Y9" s="13">
        <f t="shared" si="1"/>
        <v>18.5</v>
      </c>
      <c r="Z9" s="4" t="s">
        <v>228</v>
      </c>
    </row>
    <row r="10" spans="1:26" ht="30" x14ac:dyDescent="0.25">
      <c r="A10" s="4">
        <v>4</v>
      </c>
      <c r="B10" s="5" t="s">
        <v>183</v>
      </c>
      <c r="C10" s="14" t="s">
        <v>145</v>
      </c>
      <c r="D10" s="10" t="s">
        <v>163</v>
      </c>
      <c r="E10" s="14" t="s">
        <v>109</v>
      </c>
      <c r="F10" s="10">
        <v>10</v>
      </c>
      <c r="G10" s="10">
        <v>2</v>
      </c>
      <c r="H10" s="14" t="s">
        <v>18</v>
      </c>
      <c r="I10" s="26">
        <v>0.5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0.5</v>
      </c>
      <c r="P10" s="26">
        <v>0</v>
      </c>
      <c r="Q10" s="26">
        <v>0.5</v>
      </c>
      <c r="R10" s="26">
        <v>0.5</v>
      </c>
      <c r="S10" s="17">
        <f t="shared" si="0"/>
        <v>2</v>
      </c>
      <c r="T10" s="30">
        <v>5</v>
      </c>
      <c r="U10" s="30">
        <v>3</v>
      </c>
      <c r="V10" s="30">
        <v>1</v>
      </c>
      <c r="W10" s="30">
        <v>5</v>
      </c>
      <c r="X10" s="30">
        <v>2</v>
      </c>
      <c r="Y10" s="13">
        <f t="shared" si="1"/>
        <v>18</v>
      </c>
      <c r="Z10" s="4" t="s">
        <v>228</v>
      </c>
    </row>
    <row r="11" spans="1:26" ht="30" x14ac:dyDescent="0.25">
      <c r="A11" s="4">
        <v>5</v>
      </c>
      <c r="B11" s="5" t="s">
        <v>177</v>
      </c>
      <c r="C11" s="14" t="s">
        <v>153</v>
      </c>
      <c r="D11" s="10" t="s">
        <v>172</v>
      </c>
      <c r="E11" s="14" t="s">
        <v>1</v>
      </c>
      <c r="F11" s="10">
        <v>9</v>
      </c>
      <c r="G11" s="10">
        <v>1</v>
      </c>
      <c r="H11" s="14" t="s">
        <v>2</v>
      </c>
      <c r="I11" s="26">
        <v>0.5</v>
      </c>
      <c r="J11" s="26">
        <v>0.5</v>
      </c>
      <c r="K11" s="26">
        <v>0.5</v>
      </c>
      <c r="L11" s="26">
        <v>0.5</v>
      </c>
      <c r="M11" s="26">
        <v>0</v>
      </c>
      <c r="N11" s="26">
        <v>0.5</v>
      </c>
      <c r="O11" s="26">
        <v>0.5</v>
      </c>
      <c r="P11" s="26">
        <v>0.5</v>
      </c>
      <c r="Q11" s="26">
        <v>0.5</v>
      </c>
      <c r="R11" s="26">
        <v>0</v>
      </c>
      <c r="S11" s="17">
        <f t="shared" si="0"/>
        <v>4</v>
      </c>
      <c r="T11" s="30">
        <v>2</v>
      </c>
      <c r="U11" s="30">
        <v>3</v>
      </c>
      <c r="V11" s="30">
        <v>1</v>
      </c>
      <c r="W11" s="30">
        <v>2</v>
      </c>
      <c r="X11" s="30">
        <v>2</v>
      </c>
      <c r="Y11" s="13">
        <f t="shared" si="1"/>
        <v>14</v>
      </c>
      <c r="Z11" s="4" t="s">
        <v>229</v>
      </c>
    </row>
    <row r="12" spans="1:26" ht="30" x14ac:dyDescent="0.25">
      <c r="A12" s="4">
        <v>6</v>
      </c>
      <c r="B12" s="5" t="s">
        <v>176</v>
      </c>
      <c r="C12" s="14" t="s">
        <v>147</v>
      </c>
      <c r="D12" s="10" t="s">
        <v>165</v>
      </c>
      <c r="E12" s="14" t="s">
        <v>109</v>
      </c>
      <c r="F12" s="10">
        <v>10</v>
      </c>
      <c r="G12" s="10">
        <v>1</v>
      </c>
      <c r="H12" s="14" t="s">
        <v>18</v>
      </c>
      <c r="I12" s="26">
        <v>0</v>
      </c>
      <c r="J12" s="26">
        <v>0.5</v>
      </c>
      <c r="K12" s="26">
        <v>0</v>
      </c>
      <c r="L12" s="26">
        <v>0</v>
      </c>
      <c r="M12" s="26">
        <v>0</v>
      </c>
      <c r="N12" s="26">
        <v>0.5</v>
      </c>
      <c r="O12" s="26">
        <v>0</v>
      </c>
      <c r="P12" s="26">
        <v>0</v>
      </c>
      <c r="Q12" s="26">
        <v>0.5</v>
      </c>
      <c r="R12" s="26">
        <v>0.5</v>
      </c>
      <c r="S12" s="17">
        <f t="shared" si="0"/>
        <v>2</v>
      </c>
      <c r="T12" s="30">
        <v>0</v>
      </c>
      <c r="U12" s="30">
        <v>5</v>
      </c>
      <c r="V12" s="30">
        <v>0</v>
      </c>
      <c r="W12" s="30">
        <v>3</v>
      </c>
      <c r="X12" s="30">
        <v>4</v>
      </c>
      <c r="Y12" s="13">
        <f t="shared" si="1"/>
        <v>14</v>
      </c>
      <c r="Z12" s="4" t="s">
        <v>229</v>
      </c>
    </row>
    <row r="13" spans="1:26" ht="45" x14ac:dyDescent="0.25">
      <c r="A13" s="4">
        <v>7</v>
      </c>
      <c r="B13" s="5" t="s">
        <v>188</v>
      </c>
      <c r="C13" s="14" t="s">
        <v>151</v>
      </c>
      <c r="D13" s="10" t="s">
        <v>169</v>
      </c>
      <c r="E13" s="14" t="s">
        <v>170</v>
      </c>
      <c r="F13" s="10">
        <v>9</v>
      </c>
      <c r="G13" s="10">
        <v>2</v>
      </c>
      <c r="H13" s="14" t="s">
        <v>21</v>
      </c>
      <c r="I13" s="26">
        <v>0</v>
      </c>
      <c r="J13" s="26">
        <v>0</v>
      </c>
      <c r="K13" s="26">
        <v>0</v>
      </c>
      <c r="L13" s="26">
        <v>0.5</v>
      </c>
      <c r="M13" s="26">
        <v>0</v>
      </c>
      <c r="N13" s="26">
        <v>0</v>
      </c>
      <c r="O13" s="26">
        <v>0.5</v>
      </c>
      <c r="P13" s="26">
        <v>0</v>
      </c>
      <c r="Q13" s="26">
        <v>0.5</v>
      </c>
      <c r="R13" s="26">
        <v>0.5</v>
      </c>
      <c r="S13" s="17">
        <f t="shared" si="0"/>
        <v>2</v>
      </c>
      <c r="T13" s="30">
        <v>2</v>
      </c>
      <c r="U13" s="30">
        <v>3</v>
      </c>
      <c r="V13" s="30">
        <v>1.5</v>
      </c>
      <c r="W13" s="30">
        <v>1.5</v>
      </c>
      <c r="X13" s="30">
        <v>4</v>
      </c>
      <c r="Y13" s="13">
        <f t="shared" si="1"/>
        <v>14</v>
      </c>
      <c r="Z13" s="4" t="s">
        <v>229</v>
      </c>
    </row>
    <row r="14" spans="1:26" ht="75" x14ac:dyDescent="0.25">
      <c r="A14" s="4">
        <v>8</v>
      </c>
      <c r="B14" s="5" t="s">
        <v>178</v>
      </c>
      <c r="C14" s="14" t="s">
        <v>150</v>
      </c>
      <c r="D14" s="10" t="s">
        <v>168</v>
      </c>
      <c r="E14" s="14" t="s">
        <v>117</v>
      </c>
      <c r="F14" s="10">
        <v>10</v>
      </c>
      <c r="G14" s="10">
        <v>1</v>
      </c>
      <c r="H14" s="14" t="s">
        <v>23</v>
      </c>
      <c r="I14" s="26">
        <v>0.5</v>
      </c>
      <c r="J14" s="26">
        <v>0.5</v>
      </c>
      <c r="K14" s="26">
        <v>0.5</v>
      </c>
      <c r="L14" s="26">
        <v>0</v>
      </c>
      <c r="M14" s="26">
        <v>0.5</v>
      </c>
      <c r="N14" s="26">
        <v>0.5</v>
      </c>
      <c r="O14" s="26">
        <v>0.5</v>
      </c>
      <c r="P14" s="26">
        <v>0</v>
      </c>
      <c r="Q14" s="26">
        <v>0.5</v>
      </c>
      <c r="R14" s="26">
        <v>0.5</v>
      </c>
      <c r="S14" s="17">
        <f t="shared" si="0"/>
        <v>4</v>
      </c>
      <c r="T14" s="30">
        <v>2</v>
      </c>
      <c r="U14" s="30">
        <v>3</v>
      </c>
      <c r="V14" s="30">
        <v>1</v>
      </c>
      <c r="W14" s="30">
        <v>1.5</v>
      </c>
      <c r="X14" s="30">
        <v>2</v>
      </c>
      <c r="Y14" s="13">
        <f t="shared" si="1"/>
        <v>13.5</v>
      </c>
      <c r="Z14" s="4"/>
    </row>
    <row r="15" spans="1:26" ht="60" x14ac:dyDescent="0.25">
      <c r="A15" s="4">
        <v>9</v>
      </c>
      <c r="B15" s="5" t="s">
        <v>182</v>
      </c>
      <c r="C15" s="14" t="s">
        <v>146</v>
      </c>
      <c r="D15" s="10" t="s">
        <v>164</v>
      </c>
      <c r="E15" s="14" t="s">
        <v>161</v>
      </c>
      <c r="F15" s="10">
        <v>10</v>
      </c>
      <c r="G15" s="10">
        <v>1</v>
      </c>
      <c r="H15" s="14" t="s">
        <v>3</v>
      </c>
      <c r="I15" s="27">
        <v>0</v>
      </c>
      <c r="J15" s="27">
        <v>0.5</v>
      </c>
      <c r="K15" s="27">
        <v>0</v>
      </c>
      <c r="L15" s="27">
        <v>0</v>
      </c>
      <c r="M15" s="27">
        <v>0</v>
      </c>
      <c r="N15" s="27">
        <v>0.5</v>
      </c>
      <c r="O15" s="27">
        <v>0.5</v>
      </c>
      <c r="P15" s="27">
        <v>0.5</v>
      </c>
      <c r="Q15" s="27">
        <v>0.5</v>
      </c>
      <c r="R15" s="27">
        <v>0.5</v>
      </c>
      <c r="S15" s="17">
        <f t="shared" si="0"/>
        <v>3</v>
      </c>
      <c r="T15" s="30">
        <v>2</v>
      </c>
      <c r="U15" s="30">
        <v>2</v>
      </c>
      <c r="V15" s="30">
        <v>0</v>
      </c>
      <c r="W15" s="30">
        <v>4</v>
      </c>
      <c r="X15" s="30">
        <v>2</v>
      </c>
      <c r="Y15" s="13">
        <f t="shared" si="1"/>
        <v>13</v>
      </c>
      <c r="Z15" s="4"/>
    </row>
    <row r="16" spans="1:26" ht="75" x14ac:dyDescent="0.25">
      <c r="A16" s="4">
        <v>10</v>
      </c>
      <c r="B16" s="5" t="s">
        <v>179</v>
      </c>
      <c r="C16" s="14" t="s">
        <v>144</v>
      </c>
      <c r="D16" s="10" t="s">
        <v>162</v>
      </c>
      <c r="E16" s="14" t="s">
        <v>120</v>
      </c>
      <c r="F16" s="10">
        <v>10</v>
      </c>
      <c r="G16" s="10">
        <v>2</v>
      </c>
      <c r="H16" s="14" t="s">
        <v>12</v>
      </c>
      <c r="I16" s="27">
        <v>0</v>
      </c>
      <c r="J16" s="27">
        <v>0.5</v>
      </c>
      <c r="K16" s="27">
        <v>0.5</v>
      </c>
      <c r="L16" s="27">
        <v>0.5</v>
      </c>
      <c r="M16" s="27">
        <v>0.5</v>
      </c>
      <c r="N16" s="27">
        <v>0.5</v>
      </c>
      <c r="O16" s="27">
        <v>0.5</v>
      </c>
      <c r="P16" s="27">
        <v>0.5</v>
      </c>
      <c r="Q16" s="27">
        <v>0.5</v>
      </c>
      <c r="R16" s="27">
        <v>0</v>
      </c>
      <c r="S16" s="17">
        <f t="shared" si="0"/>
        <v>4</v>
      </c>
      <c r="T16" s="30">
        <v>0</v>
      </c>
      <c r="U16" s="30">
        <v>3</v>
      </c>
      <c r="V16" s="30">
        <v>0</v>
      </c>
      <c r="W16" s="30">
        <v>2</v>
      </c>
      <c r="X16" s="30">
        <v>4</v>
      </c>
      <c r="Y16" s="13">
        <f t="shared" si="1"/>
        <v>13</v>
      </c>
      <c r="Z16" s="4"/>
    </row>
    <row r="17" spans="1:26" ht="30" x14ac:dyDescent="0.25">
      <c r="A17" s="4">
        <v>11</v>
      </c>
      <c r="B17" s="5" t="s">
        <v>190</v>
      </c>
      <c r="C17" s="14" t="s">
        <v>139</v>
      </c>
      <c r="D17" s="10" t="s">
        <v>156</v>
      </c>
      <c r="E17" s="14" t="s">
        <v>109</v>
      </c>
      <c r="F17" s="10">
        <v>10</v>
      </c>
      <c r="G17" s="10">
        <v>3</v>
      </c>
      <c r="H17" s="14" t="s">
        <v>18</v>
      </c>
      <c r="I17" s="26">
        <v>0.5</v>
      </c>
      <c r="J17" s="26">
        <v>0</v>
      </c>
      <c r="K17" s="26">
        <v>0.5</v>
      </c>
      <c r="L17" s="26">
        <v>0.5</v>
      </c>
      <c r="M17" s="26">
        <v>0.5</v>
      </c>
      <c r="N17" s="26">
        <v>0.5</v>
      </c>
      <c r="O17" s="26">
        <v>0.5</v>
      </c>
      <c r="P17" s="26">
        <v>0</v>
      </c>
      <c r="Q17" s="26">
        <v>0.5</v>
      </c>
      <c r="R17" s="26">
        <v>0.5</v>
      </c>
      <c r="S17" s="17">
        <f t="shared" si="0"/>
        <v>4</v>
      </c>
      <c r="T17" s="30">
        <v>2</v>
      </c>
      <c r="U17" s="30">
        <v>3</v>
      </c>
      <c r="V17" s="29">
        <v>0.5</v>
      </c>
      <c r="W17" s="30">
        <v>0</v>
      </c>
      <c r="X17" s="30">
        <v>3</v>
      </c>
      <c r="Y17" s="13">
        <f t="shared" si="1"/>
        <v>12.5</v>
      </c>
      <c r="Z17" s="4"/>
    </row>
    <row r="18" spans="1:26" ht="30" x14ac:dyDescent="0.25">
      <c r="A18" s="4">
        <v>12</v>
      </c>
      <c r="B18" s="5" t="s">
        <v>184</v>
      </c>
      <c r="C18" s="14" t="s">
        <v>142</v>
      </c>
      <c r="D18" s="10" t="s">
        <v>159</v>
      </c>
      <c r="E18" s="14" t="s">
        <v>109</v>
      </c>
      <c r="F18" s="10">
        <v>10</v>
      </c>
      <c r="G18" s="10">
        <v>3</v>
      </c>
      <c r="H18" s="14" t="s">
        <v>18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0.5</v>
      </c>
      <c r="O18" s="26">
        <v>0.5</v>
      </c>
      <c r="P18" s="26">
        <v>0.5</v>
      </c>
      <c r="Q18" s="26">
        <v>0</v>
      </c>
      <c r="R18" s="26">
        <v>0</v>
      </c>
      <c r="S18" s="17">
        <f t="shared" si="0"/>
        <v>1.5</v>
      </c>
      <c r="T18" s="30">
        <v>2</v>
      </c>
      <c r="U18" s="30">
        <v>3</v>
      </c>
      <c r="V18" s="30">
        <v>0</v>
      </c>
      <c r="W18" s="30">
        <v>0.5</v>
      </c>
      <c r="X18" s="30">
        <v>4</v>
      </c>
      <c r="Y18" s="13">
        <f t="shared" si="1"/>
        <v>11</v>
      </c>
      <c r="Z18" s="4"/>
    </row>
    <row r="19" spans="1:26" ht="30" x14ac:dyDescent="0.25">
      <c r="A19" s="4">
        <v>13</v>
      </c>
      <c r="B19" s="5" t="s">
        <v>192</v>
      </c>
      <c r="C19" s="14" t="s">
        <v>149</v>
      </c>
      <c r="D19" s="10" t="s">
        <v>167</v>
      </c>
      <c r="E19" s="14" t="s">
        <v>1</v>
      </c>
      <c r="F19" s="10">
        <v>10</v>
      </c>
      <c r="G19" s="10">
        <v>1</v>
      </c>
      <c r="H19" s="14" t="s">
        <v>7</v>
      </c>
      <c r="I19" s="26">
        <v>0</v>
      </c>
      <c r="J19" s="26">
        <v>0</v>
      </c>
      <c r="K19" s="26">
        <v>0.5</v>
      </c>
      <c r="L19" s="26">
        <v>0</v>
      </c>
      <c r="M19" s="26">
        <v>0.5</v>
      </c>
      <c r="N19" s="26">
        <v>0.5</v>
      </c>
      <c r="O19" s="26">
        <v>0</v>
      </c>
      <c r="P19" s="26">
        <v>0</v>
      </c>
      <c r="Q19" s="26">
        <v>0.5</v>
      </c>
      <c r="R19" s="26">
        <v>0</v>
      </c>
      <c r="S19" s="17">
        <f t="shared" si="0"/>
        <v>2</v>
      </c>
      <c r="T19" s="30">
        <v>1</v>
      </c>
      <c r="U19" s="30">
        <v>2</v>
      </c>
      <c r="V19" s="30">
        <v>0</v>
      </c>
      <c r="W19" s="30">
        <v>1</v>
      </c>
      <c r="X19" s="30">
        <v>5</v>
      </c>
      <c r="Y19" s="13">
        <f t="shared" si="1"/>
        <v>11</v>
      </c>
      <c r="Z19" s="4"/>
    </row>
    <row r="20" spans="1:26" ht="30" x14ac:dyDescent="0.25">
      <c r="A20" s="4">
        <v>14</v>
      </c>
      <c r="B20" s="5" t="s">
        <v>185</v>
      </c>
      <c r="C20" s="14" t="s">
        <v>140</v>
      </c>
      <c r="D20" s="10" t="s">
        <v>157</v>
      </c>
      <c r="E20" s="14" t="s">
        <v>109</v>
      </c>
      <c r="F20" s="10">
        <v>10</v>
      </c>
      <c r="G20" s="10">
        <v>3</v>
      </c>
      <c r="H20" s="14" t="s">
        <v>18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0.5</v>
      </c>
      <c r="O20" s="27">
        <v>0.5</v>
      </c>
      <c r="P20" s="27">
        <v>0</v>
      </c>
      <c r="Q20" s="27">
        <v>0.5</v>
      </c>
      <c r="R20" s="27">
        <v>0</v>
      </c>
      <c r="S20" s="17">
        <f t="shared" si="0"/>
        <v>1.5</v>
      </c>
      <c r="T20" s="30">
        <v>2</v>
      </c>
      <c r="U20" s="30">
        <v>3</v>
      </c>
      <c r="V20" s="30">
        <v>0</v>
      </c>
      <c r="W20" s="30">
        <v>2</v>
      </c>
      <c r="X20" s="30">
        <v>2</v>
      </c>
      <c r="Y20" s="13">
        <f t="shared" si="1"/>
        <v>10.5</v>
      </c>
      <c r="Z20" s="4"/>
    </row>
    <row r="21" spans="1:26" ht="30" x14ac:dyDescent="0.25">
      <c r="A21" s="4">
        <v>15</v>
      </c>
      <c r="B21" s="5" t="s">
        <v>181</v>
      </c>
      <c r="C21" s="14" t="s">
        <v>152</v>
      </c>
      <c r="D21" s="10" t="s">
        <v>171</v>
      </c>
      <c r="E21" s="14" t="s">
        <v>1</v>
      </c>
      <c r="F21" s="10">
        <v>9</v>
      </c>
      <c r="G21" s="10">
        <v>1</v>
      </c>
      <c r="H21" s="14" t="s">
        <v>7</v>
      </c>
      <c r="I21" s="26">
        <v>0</v>
      </c>
      <c r="J21" s="26">
        <v>0</v>
      </c>
      <c r="K21" s="26">
        <v>0</v>
      </c>
      <c r="L21" s="26">
        <v>0.5</v>
      </c>
      <c r="M21" s="26">
        <v>0</v>
      </c>
      <c r="N21" s="26">
        <v>0.5</v>
      </c>
      <c r="O21" s="26">
        <v>0.5</v>
      </c>
      <c r="P21" s="26">
        <v>0.5</v>
      </c>
      <c r="Q21" s="26">
        <v>0</v>
      </c>
      <c r="R21" s="26">
        <v>0</v>
      </c>
      <c r="S21" s="17">
        <f t="shared" si="0"/>
        <v>2</v>
      </c>
      <c r="T21" s="30">
        <v>1</v>
      </c>
      <c r="U21" s="30">
        <v>3</v>
      </c>
      <c r="V21" s="30">
        <v>0</v>
      </c>
      <c r="W21" s="30">
        <v>1</v>
      </c>
      <c r="X21" s="30">
        <v>2</v>
      </c>
      <c r="Y21" s="13">
        <f t="shared" si="1"/>
        <v>9</v>
      </c>
      <c r="Z21" s="4"/>
    </row>
    <row r="22" spans="1:26" ht="60" x14ac:dyDescent="0.25">
      <c r="A22" s="4">
        <v>16</v>
      </c>
      <c r="B22" s="5" t="s">
        <v>191</v>
      </c>
      <c r="C22" s="14" t="s">
        <v>173</v>
      </c>
      <c r="D22" s="24">
        <v>38078</v>
      </c>
      <c r="E22" s="14" t="s">
        <v>161</v>
      </c>
      <c r="F22" s="10">
        <v>10</v>
      </c>
      <c r="G22" s="10">
        <v>3</v>
      </c>
      <c r="H22" s="14" t="s">
        <v>3</v>
      </c>
      <c r="I22" s="26">
        <v>0.5</v>
      </c>
      <c r="J22" s="26">
        <v>0.5</v>
      </c>
      <c r="K22" s="26">
        <v>0.5</v>
      </c>
      <c r="L22" s="26">
        <v>0.5</v>
      </c>
      <c r="M22" s="26">
        <v>0.5</v>
      </c>
      <c r="N22" s="26">
        <v>0.5</v>
      </c>
      <c r="O22" s="26">
        <v>0.5</v>
      </c>
      <c r="P22" s="26">
        <v>0.5</v>
      </c>
      <c r="Q22" s="26">
        <v>0.5</v>
      </c>
      <c r="R22" s="26">
        <v>0</v>
      </c>
      <c r="S22" s="17">
        <f t="shared" si="0"/>
        <v>4.5</v>
      </c>
      <c r="T22" s="30">
        <v>0</v>
      </c>
      <c r="U22" s="30">
        <v>3</v>
      </c>
      <c r="V22" s="30">
        <v>0</v>
      </c>
      <c r="W22" s="30">
        <v>0</v>
      </c>
      <c r="X22" s="30">
        <v>0</v>
      </c>
      <c r="Y22" s="13">
        <f t="shared" si="1"/>
        <v>7.5</v>
      </c>
      <c r="Z22" s="4"/>
    </row>
    <row r="23" spans="1:26" ht="45" x14ac:dyDescent="0.25">
      <c r="A23" s="4">
        <v>17</v>
      </c>
      <c r="B23" s="5" t="s">
        <v>180</v>
      </c>
      <c r="C23" s="14" t="s">
        <v>138</v>
      </c>
      <c r="D23" s="10" t="s">
        <v>155</v>
      </c>
      <c r="E23" s="14" t="s">
        <v>110</v>
      </c>
      <c r="F23" s="10">
        <v>10</v>
      </c>
      <c r="G23" s="10">
        <v>3</v>
      </c>
      <c r="H23" s="14" t="s">
        <v>4</v>
      </c>
      <c r="I23" s="26">
        <v>0</v>
      </c>
      <c r="J23" s="26">
        <v>0</v>
      </c>
      <c r="K23" s="26">
        <v>0.5</v>
      </c>
      <c r="L23" s="26">
        <v>0</v>
      </c>
      <c r="M23" s="26">
        <v>0</v>
      </c>
      <c r="N23" s="26">
        <v>0.5</v>
      </c>
      <c r="O23" s="26">
        <v>0</v>
      </c>
      <c r="P23" s="26">
        <v>0.5</v>
      </c>
      <c r="Q23" s="26">
        <v>0</v>
      </c>
      <c r="R23" s="26">
        <v>0</v>
      </c>
      <c r="S23" s="17">
        <f t="shared" si="0"/>
        <v>1.5</v>
      </c>
      <c r="T23" s="30">
        <v>0</v>
      </c>
      <c r="U23" s="30">
        <v>0</v>
      </c>
      <c r="V23" s="30">
        <v>2.5</v>
      </c>
      <c r="W23" s="30">
        <v>1</v>
      </c>
      <c r="X23" s="30">
        <v>2</v>
      </c>
      <c r="Y23" s="13">
        <f t="shared" si="1"/>
        <v>7</v>
      </c>
      <c r="Z23" s="4"/>
    </row>
    <row r="24" spans="1:26" ht="30" x14ac:dyDescent="0.25">
      <c r="A24" s="4">
        <v>18</v>
      </c>
      <c r="B24" s="5" t="s">
        <v>175</v>
      </c>
      <c r="C24" s="14" t="s">
        <v>141</v>
      </c>
      <c r="D24" s="10" t="s">
        <v>158</v>
      </c>
      <c r="E24" s="16" t="s">
        <v>109</v>
      </c>
      <c r="F24" s="10">
        <v>10</v>
      </c>
      <c r="G24" s="10">
        <v>3</v>
      </c>
      <c r="H24" s="14" t="s">
        <v>18</v>
      </c>
      <c r="I24" s="26">
        <v>0.5</v>
      </c>
      <c r="J24" s="26">
        <v>0</v>
      </c>
      <c r="K24" s="26">
        <v>0</v>
      </c>
      <c r="L24" s="26">
        <v>0</v>
      </c>
      <c r="M24" s="26">
        <v>0</v>
      </c>
      <c r="N24" s="26">
        <v>0.5</v>
      </c>
      <c r="O24" s="26">
        <v>0</v>
      </c>
      <c r="P24" s="26">
        <v>0.5</v>
      </c>
      <c r="Q24" s="26">
        <v>0</v>
      </c>
      <c r="R24" s="26">
        <v>0.5</v>
      </c>
      <c r="S24" s="17">
        <f t="shared" si="0"/>
        <v>2</v>
      </c>
      <c r="T24" s="30">
        <v>2</v>
      </c>
      <c r="U24" s="30">
        <v>0</v>
      </c>
      <c r="V24" s="30">
        <v>0</v>
      </c>
      <c r="W24" s="30">
        <v>1</v>
      </c>
      <c r="X24" s="30">
        <v>2</v>
      </c>
      <c r="Y24" s="13">
        <f t="shared" si="1"/>
        <v>7</v>
      </c>
      <c r="Z24" s="4"/>
    </row>
    <row r="25" spans="1:26" ht="45" x14ac:dyDescent="0.25">
      <c r="A25" s="4">
        <v>19</v>
      </c>
      <c r="B25" s="5" t="s">
        <v>187</v>
      </c>
      <c r="C25" s="14" t="s">
        <v>137</v>
      </c>
      <c r="D25" s="10" t="s">
        <v>154</v>
      </c>
      <c r="E25" s="14" t="s">
        <v>110</v>
      </c>
      <c r="F25" s="10">
        <v>10</v>
      </c>
      <c r="G25" s="10">
        <v>3</v>
      </c>
      <c r="H25" s="14" t="s">
        <v>4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0.5</v>
      </c>
      <c r="Q25" s="27">
        <v>0</v>
      </c>
      <c r="R25" s="27">
        <v>0</v>
      </c>
      <c r="S25" s="17">
        <f t="shared" si="0"/>
        <v>0.5</v>
      </c>
      <c r="T25" s="30">
        <v>1</v>
      </c>
      <c r="U25" s="30">
        <v>0</v>
      </c>
      <c r="V25" s="30">
        <v>0</v>
      </c>
      <c r="W25" s="30">
        <v>1</v>
      </c>
      <c r="X25" s="30">
        <v>0</v>
      </c>
      <c r="Y25" s="13">
        <f t="shared" si="1"/>
        <v>2.5</v>
      </c>
      <c r="Z25" s="4"/>
    </row>
    <row r="27" spans="1:26" x14ac:dyDescent="0.25">
      <c r="A27" s="7" t="s">
        <v>39</v>
      </c>
    </row>
    <row r="28" spans="1:26" x14ac:dyDescent="0.25">
      <c r="B28" s="19"/>
      <c r="C28" s="6"/>
      <c r="D28" s="18" t="s">
        <v>48</v>
      </c>
    </row>
    <row r="29" spans="1:26" x14ac:dyDescent="0.25">
      <c r="A29" s="37" t="s">
        <v>38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26" x14ac:dyDescent="0.25">
      <c r="B30" s="32"/>
      <c r="C30" s="32"/>
      <c r="D30" s="33"/>
      <c r="E30" s="33"/>
      <c r="F30" s="32"/>
      <c r="G30" s="32"/>
      <c r="H30" s="32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26" x14ac:dyDescent="0.25">
      <c r="B31" s="32"/>
      <c r="C31" s="32"/>
      <c r="D31" s="33"/>
      <c r="E31" s="33"/>
      <c r="F31" s="32"/>
      <c r="G31" s="32"/>
      <c r="H31" s="3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26" ht="18" customHeight="1" x14ac:dyDescent="0.25">
      <c r="B32" s="32"/>
      <c r="C32" s="32"/>
      <c r="D32" s="33"/>
      <c r="E32" s="33"/>
      <c r="F32" s="32"/>
      <c r="G32" s="32"/>
      <c r="H32" s="32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2:19" ht="15" customHeight="1" x14ac:dyDescent="0.25">
      <c r="B33" s="32"/>
      <c r="C33" s="32"/>
      <c r="D33" s="33"/>
      <c r="E33" s="33"/>
      <c r="F33" s="32"/>
      <c r="G33" s="32"/>
      <c r="H33" s="3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2:19" x14ac:dyDescent="0.25">
      <c r="B34" s="32"/>
      <c r="C34" s="32"/>
      <c r="D34" s="33"/>
      <c r="E34" s="33"/>
      <c r="F34" s="35"/>
      <c r="G34" s="35"/>
      <c r="H34" s="3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</sheetData>
  <sortState ref="B7:Y25">
    <sortCondition descending="1" ref="Y7:Y25"/>
  </sortState>
  <mergeCells count="38">
    <mergeCell ref="Y5:Y6"/>
    <mergeCell ref="A1:Z1"/>
    <mergeCell ref="A2:Z2"/>
    <mergeCell ref="A3:Z3"/>
    <mergeCell ref="A4:Z4"/>
    <mergeCell ref="Z5:Z6"/>
    <mergeCell ref="A5:A6"/>
    <mergeCell ref="B5:B6"/>
    <mergeCell ref="C5:C6"/>
    <mergeCell ref="D5:D6"/>
    <mergeCell ref="E5:E6"/>
    <mergeCell ref="F5:F6"/>
    <mergeCell ref="G5:G6"/>
    <mergeCell ref="H5:H6"/>
    <mergeCell ref="I5:R5"/>
    <mergeCell ref="T5:X5"/>
    <mergeCell ref="S5:S6"/>
    <mergeCell ref="A29:P29"/>
    <mergeCell ref="B30:C30"/>
    <mergeCell ref="D30:E30"/>
    <mergeCell ref="F30:H30"/>
    <mergeCell ref="I30:S30"/>
    <mergeCell ref="B31:C31"/>
    <mergeCell ref="D31:E31"/>
    <mergeCell ref="F31:H31"/>
    <mergeCell ref="I31:S31"/>
    <mergeCell ref="B32:C32"/>
    <mergeCell ref="D32:E32"/>
    <mergeCell ref="F32:H32"/>
    <mergeCell ref="I32:S32"/>
    <mergeCell ref="B33:C33"/>
    <mergeCell ref="D33:E33"/>
    <mergeCell ref="F33:H33"/>
    <mergeCell ref="I33:S33"/>
    <mergeCell ref="B34:C34"/>
    <mergeCell ref="D34:E34"/>
    <mergeCell ref="F34:H34"/>
    <mergeCell ref="I34:S34"/>
  </mergeCells>
  <printOptions horizontalCentered="1"/>
  <pageMargins left="0.27559055118110237" right="0.31496062992125984" top="0.35433070866141736" bottom="0.31496062992125984" header="0.35433070866141736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pane ySplit="6" topLeftCell="A7" activePane="bottomLeft" state="frozen"/>
      <selection pane="bottomLeft" activeCell="Z7" sqref="Z7:Z14"/>
    </sheetView>
  </sheetViews>
  <sheetFormatPr defaultRowHeight="15" x14ac:dyDescent="0.25"/>
  <cols>
    <col min="1" max="1" width="5" customWidth="1"/>
    <col min="2" max="2" width="6" style="1" customWidth="1"/>
    <col min="3" max="3" width="19.42578125" style="2" customWidth="1"/>
    <col min="4" max="4" width="6.140625" style="3" customWidth="1"/>
    <col min="5" max="5" width="35.5703125" style="2" customWidth="1"/>
    <col min="6" max="7" width="4.42578125" style="1" customWidth="1"/>
    <col min="8" max="8" width="22.140625" style="2" customWidth="1"/>
    <col min="9" max="9" width="3.7109375" style="2" customWidth="1"/>
    <col min="10" max="18" width="3.7109375" style="12" customWidth="1"/>
    <col min="19" max="19" width="5.85546875" style="12" customWidth="1"/>
    <col min="20" max="21" width="5.28515625" style="12" customWidth="1"/>
    <col min="22" max="22" width="5.28515625" style="22" customWidth="1"/>
    <col min="23" max="23" width="5.28515625" style="12" customWidth="1"/>
    <col min="24" max="24" width="5.28515625" style="22" customWidth="1"/>
    <col min="25" max="25" width="10.28515625" style="12" bestFit="1" customWidth="1"/>
    <col min="26" max="26" width="9.140625" style="12"/>
  </cols>
  <sheetData>
    <row r="1" spans="1:26" s="7" customFormat="1" ht="31.5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s="7" customFormat="1" x14ac:dyDescent="0.25">
      <c r="A2" s="40" t="s">
        <v>135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s="7" customFormat="1" ht="18.75" x14ac:dyDescent="0.25">
      <c r="A3" s="41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7" customFormat="1" ht="36" customHeight="1" x14ac:dyDescent="0.25">
      <c r="A4" s="42" t="s">
        <v>136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" customHeight="1" x14ac:dyDescent="0.25">
      <c r="A5" s="44" t="s">
        <v>31</v>
      </c>
      <c r="B5" s="43" t="s">
        <v>25</v>
      </c>
      <c r="C5" s="44" t="s">
        <v>26</v>
      </c>
      <c r="D5" s="44" t="s">
        <v>27</v>
      </c>
      <c r="E5" s="44" t="s">
        <v>28</v>
      </c>
      <c r="F5" s="44" t="s">
        <v>0</v>
      </c>
      <c r="G5" s="44" t="s">
        <v>29</v>
      </c>
      <c r="H5" s="44" t="s">
        <v>30</v>
      </c>
      <c r="I5" s="45" t="s">
        <v>49</v>
      </c>
      <c r="J5" s="45"/>
      <c r="K5" s="45"/>
      <c r="L5" s="45"/>
      <c r="M5" s="45"/>
      <c r="N5" s="45"/>
      <c r="O5" s="45"/>
      <c r="P5" s="45"/>
      <c r="Q5" s="45"/>
      <c r="R5" s="45"/>
      <c r="S5" s="36" t="s">
        <v>50</v>
      </c>
      <c r="T5" s="46" t="s">
        <v>32</v>
      </c>
      <c r="U5" s="47"/>
      <c r="V5" s="47"/>
      <c r="W5" s="47"/>
      <c r="X5" s="48"/>
      <c r="Y5" s="38" t="s">
        <v>33</v>
      </c>
      <c r="Z5" s="43" t="s">
        <v>34</v>
      </c>
    </row>
    <row r="6" spans="1:26" x14ac:dyDescent="0.25">
      <c r="A6" s="44"/>
      <c r="B6" s="43"/>
      <c r="C6" s="44"/>
      <c r="D6" s="44"/>
      <c r="E6" s="44"/>
      <c r="F6" s="44"/>
      <c r="G6" s="44"/>
      <c r="H6" s="44"/>
      <c r="I6" s="11">
        <v>1</v>
      </c>
      <c r="J6" s="11">
        <v>2</v>
      </c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11">
        <v>8</v>
      </c>
      <c r="Q6" s="11">
        <v>9</v>
      </c>
      <c r="R6" s="11">
        <v>10</v>
      </c>
      <c r="S6" s="36"/>
      <c r="T6" s="11">
        <v>11</v>
      </c>
      <c r="U6" s="11">
        <v>12</v>
      </c>
      <c r="V6" s="21">
        <v>13</v>
      </c>
      <c r="W6" s="11">
        <v>14</v>
      </c>
      <c r="X6" s="21">
        <v>15</v>
      </c>
      <c r="Y6" s="38"/>
      <c r="Z6" s="43"/>
    </row>
    <row r="7" spans="1:26" ht="60" x14ac:dyDescent="0.25">
      <c r="A7" s="4">
        <v>1</v>
      </c>
      <c r="B7" s="5" t="s">
        <v>226</v>
      </c>
      <c r="C7" s="14" t="s">
        <v>63</v>
      </c>
      <c r="D7" s="14" t="s">
        <v>11</v>
      </c>
      <c r="E7" s="14" t="s">
        <v>112</v>
      </c>
      <c r="F7" s="10">
        <v>11</v>
      </c>
      <c r="G7" s="10">
        <v>1</v>
      </c>
      <c r="H7" s="14" t="s">
        <v>128</v>
      </c>
      <c r="I7" s="26">
        <v>0.5</v>
      </c>
      <c r="J7" s="26">
        <v>0.5</v>
      </c>
      <c r="K7" s="26">
        <v>0.5</v>
      </c>
      <c r="L7" s="26">
        <v>0.5</v>
      </c>
      <c r="M7" s="26">
        <v>0.5</v>
      </c>
      <c r="N7" s="26">
        <v>0.5</v>
      </c>
      <c r="O7" s="26">
        <v>0</v>
      </c>
      <c r="P7" s="26">
        <v>0.5</v>
      </c>
      <c r="Q7" s="26">
        <v>0.5</v>
      </c>
      <c r="R7" s="26">
        <v>0.5</v>
      </c>
      <c r="S7" s="28">
        <f t="shared" ref="S7:S39" si="0">SUM(I7:R7)</f>
        <v>4.5</v>
      </c>
      <c r="T7" s="29">
        <v>2.5</v>
      </c>
      <c r="U7" s="30">
        <v>5</v>
      </c>
      <c r="V7" s="30">
        <v>5</v>
      </c>
      <c r="W7" s="30">
        <v>5</v>
      </c>
      <c r="X7" s="30">
        <v>5</v>
      </c>
      <c r="Y7" s="13">
        <f t="shared" ref="Y7:Y39" si="1">SUM(S7:X7)</f>
        <v>27</v>
      </c>
      <c r="Z7" s="4" t="s">
        <v>227</v>
      </c>
    </row>
    <row r="8" spans="1:26" ht="60" x14ac:dyDescent="0.25">
      <c r="A8" s="4">
        <v>2</v>
      </c>
      <c r="B8" s="5" t="s">
        <v>198</v>
      </c>
      <c r="C8" s="14" t="s">
        <v>68</v>
      </c>
      <c r="D8" s="14" t="s">
        <v>98</v>
      </c>
      <c r="E8" s="14" t="s">
        <v>120</v>
      </c>
      <c r="F8" s="10">
        <v>11</v>
      </c>
      <c r="G8" s="10">
        <v>1</v>
      </c>
      <c r="H8" s="14" t="s">
        <v>12</v>
      </c>
      <c r="I8" s="26">
        <v>0.5</v>
      </c>
      <c r="J8" s="26">
        <v>0.5</v>
      </c>
      <c r="K8" s="26">
        <v>0</v>
      </c>
      <c r="L8" s="26">
        <v>0.5</v>
      </c>
      <c r="M8" s="26">
        <v>0.5</v>
      </c>
      <c r="N8" s="26">
        <v>0.5</v>
      </c>
      <c r="O8" s="26">
        <v>0</v>
      </c>
      <c r="P8" s="26">
        <v>0.5</v>
      </c>
      <c r="Q8" s="26">
        <v>0.5</v>
      </c>
      <c r="R8" s="26">
        <v>0.5</v>
      </c>
      <c r="S8" s="17">
        <f t="shared" si="0"/>
        <v>4</v>
      </c>
      <c r="T8" s="30">
        <v>0</v>
      </c>
      <c r="U8" s="30">
        <v>5</v>
      </c>
      <c r="V8" s="30">
        <v>5</v>
      </c>
      <c r="W8" s="30">
        <v>5</v>
      </c>
      <c r="X8" s="30">
        <v>5</v>
      </c>
      <c r="Y8" s="13">
        <f t="shared" si="1"/>
        <v>24</v>
      </c>
      <c r="Z8" s="4" t="s">
        <v>228</v>
      </c>
    </row>
    <row r="9" spans="1:26" s="9" customFormat="1" ht="60" x14ac:dyDescent="0.25">
      <c r="A9" s="4">
        <v>3</v>
      </c>
      <c r="B9" s="8" t="s">
        <v>223</v>
      </c>
      <c r="C9" s="14" t="s">
        <v>73</v>
      </c>
      <c r="D9" s="14" t="s">
        <v>47</v>
      </c>
      <c r="E9" s="14" t="s">
        <v>123</v>
      </c>
      <c r="F9" s="10">
        <v>11</v>
      </c>
      <c r="G9" s="10">
        <v>1</v>
      </c>
      <c r="H9" s="14" t="s">
        <v>14</v>
      </c>
      <c r="I9" s="26">
        <v>0.5</v>
      </c>
      <c r="J9" s="26">
        <v>0.5</v>
      </c>
      <c r="K9" s="26">
        <v>0.5</v>
      </c>
      <c r="L9" s="26">
        <v>0.5</v>
      </c>
      <c r="M9" s="26">
        <v>0.5</v>
      </c>
      <c r="N9" s="26">
        <v>0</v>
      </c>
      <c r="O9" s="26">
        <v>0.5</v>
      </c>
      <c r="P9" s="26">
        <v>0.5</v>
      </c>
      <c r="Q9" s="26">
        <v>0.5</v>
      </c>
      <c r="R9" s="26">
        <v>0.5</v>
      </c>
      <c r="S9" s="17">
        <f t="shared" si="0"/>
        <v>4.5</v>
      </c>
      <c r="T9" s="30">
        <v>0</v>
      </c>
      <c r="U9" s="30">
        <v>5</v>
      </c>
      <c r="V9" s="30">
        <v>3.5</v>
      </c>
      <c r="W9" s="30">
        <v>5</v>
      </c>
      <c r="X9" s="30">
        <v>4</v>
      </c>
      <c r="Y9" s="13">
        <f t="shared" si="1"/>
        <v>22</v>
      </c>
      <c r="Z9" s="4" t="s">
        <v>228</v>
      </c>
    </row>
    <row r="10" spans="1:26" ht="45" x14ac:dyDescent="0.25">
      <c r="A10" s="4">
        <v>4</v>
      </c>
      <c r="B10" s="5" t="s">
        <v>224</v>
      </c>
      <c r="C10" s="14" t="s">
        <v>74</v>
      </c>
      <c r="D10" s="14" t="s">
        <v>102</v>
      </c>
      <c r="E10" s="14" t="s">
        <v>124</v>
      </c>
      <c r="F10" s="10">
        <v>11</v>
      </c>
      <c r="G10" s="10">
        <v>1</v>
      </c>
      <c r="H10" s="14" t="s">
        <v>132</v>
      </c>
      <c r="I10" s="26">
        <v>0.5</v>
      </c>
      <c r="J10" s="26">
        <v>0</v>
      </c>
      <c r="K10" s="26">
        <v>0</v>
      </c>
      <c r="L10" s="26">
        <v>0</v>
      </c>
      <c r="M10" s="26">
        <v>0</v>
      </c>
      <c r="N10" s="26">
        <v>0.5</v>
      </c>
      <c r="O10" s="26">
        <v>0</v>
      </c>
      <c r="P10" s="26">
        <v>0</v>
      </c>
      <c r="Q10" s="26">
        <v>0.5</v>
      </c>
      <c r="R10" s="26">
        <v>0.5</v>
      </c>
      <c r="S10" s="17">
        <f t="shared" si="0"/>
        <v>2</v>
      </c>
      <c r="T10" s="30">
        <v>0</v>
      </c>
      <c r="U10" s="30">
        <v>5</v>
      </c>
      <c r="V10" s="30">
        <v>0.5</v>
      </c>
      <c r="W10" s="30">
        <v>5</v>
      </c>
      <c r="X10" s="30">
        <v>5</v>
      </c>
      <c r="Y10" s="13">
        <f t="shared" si="1"/>
        <v>17.5</v>
      </c>
      <c r="Z10" s="4" t="s">
        <v>228</v>
      </c>
    </row>
    <row r="11" spans="1:26" ht="30" x14ac:dyDescent="0.25">
      <c r="A11" s="4">
        <v>5</v>
      </c>
      <c r="B11" s="5" t="s">
        <v>196</v>
      </c>
      <c r="C11" s="14" t="s">
        <v>9</v>
      </c>
      <c r="D11" s="14" t="s">
        <v>10</v>
      </c>
      <c r="E11" s="14" t="s">
        <v>109</v>
      </c>
      <c r="F11" s="10">
        <v>11</v>
      </c>
      <c r="G11" s="10">
        <v>3</v>
      </c>
      <c r="H11" s="14" t="s">
        <v>18</v>
      </c>
      <c r="I11" s="27">
        <v>0</v>
      </c>
      <c r="J11" s="27">
        <v>0</v>
      </c>
      <c r="K11" s="27">
        <v>0.5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0.5</v>
      </c>
      <c r="R11" s="27">
        <v>0</v>
      </c>
      <c r="S11" s="17">
        <f t="shared" si="0"/>
        <v>1</v>
      </c>
      <c r="T11" s="30">
        <v>0</v>
      </c>
      <c r="U11" s="30">
        <v>5</v>
      </c>
      <c r="V11" s="30">
        <v>0</v>
      </c>
      <c r="W11" s="30">
        <v>2</v>
      </c>
      <c r="X11" s="30">
        <v>5</v>
      </c>
      <c r="Y11" s="13">
        <f t="shared" si="1"/>
        <v>13</v>
      </c>
      <c r="Z11" s="4" t="s">
        <v>229</v>
      </c>
    </row>
    <row r="12" spans="1:26" ht="30" x14ac:dyDescent="0.25">
      <c r="A12" s="4">
        <v>6</v>
      </c>
      <c r="B12" s="5" t="s">
        <v>209</v>
      </c>
      <c r="C12" s="14" t="s">
        <v>13</v>
      </c>
      <c r="D12" s="14" t="s">
        <v>88</v>
      </c>
      <c r="E12" s="14" t="s">
        <v>109</v>
      </c>
      <c r="F12" s="10">
        <v>11</v>
      </c>
      <c r="G12" s="10">
        <v>2</v>
      </c>
      <c r="H12" s="14" t="s">
        <v>18</v>
      </c>
      <c r="I12" s="26">
        <v>0.5</v>
      </c>
      <c r="J12" s="26">
        <v>0.5</v>
      </c>
      <c r="K12" s="26">
        <v>0</v>
      </c>
      <c r="L12" s="26">
        <v>0.5</v>
      </c>
      <c r="M12" s="26">
        <v>0.5</v>
      </c>
      <c r="N12" s="26">
        <v>0</v>
      </c>
      <c r="O12" s="26">
        <v>0.5</v>
      </c>
      <c r="P12" s="26">
        <v>0</v>
      </c>
      <c r="Q12" s="26">
        <v>0</v>
      </c>
      <c r="R12" s="26">
        <v>0</v>
      </c>
      <c r="S12" s="17">
        <f t="shared" si="0"/>
        <v>2.5</v>
      </c>
      <c r="T12" s="30">
        <v>0</v>
      </c>
      <c r="U12" s="30">
        <v>5</v>
      </c>
      <c r="V12" s="30">
        <v>2</v>
      </c>
      <c r="W12" s="30">
        <v>0</v>
      </c>
      <c r="X12" s="30">
        <v>3</v>
      </c>
      <c r="Y12" s="13">
        <f t="shared" si="1"/>
        <v>12.5</v>
      </c>
      <c r="Z12" s="4" t="s">
        <v>229</v>
      </c>
    </row>
    <row r="13" spans="1:26" ht="45" x14ac:dyDescent="0.25">
      <c r="A13" s="4">
        <v>7</v>
      </c>
      <c r="B13" s="5" t="s">
        <v>220</v>
      </c>
      <c r="C13" s="14" t="s">
        <v>76</v>
      </c>
      <c r="D13" s="14" t="s">
        <v>104</v>
      </c>
      <c r="E13" s="14" t="s">
        <v>1</v>
      </c>
      <c r="F13" s="10">
        <v>11</v>
      </c>
      <c r="G13" s="10">
        <v>1</v>
      </c>
      <c r="H13" s="14" t="s">
        <v>7</v>
      </c>
      <c r="I13" s="26">
        <v>0.5</v>
      </c>
      <c r="J13" s="26">
        <v>0.5</v>
      </c>
      <c r="K13" s="26">
        <v>0.5</v>
      </c>
      <c r="L13" s="26">
        <v>0.5</v>
      </c>
      <c r="M13" s="26">
        <v>0.5</v>
      </c>
      <c r="N13" s="26">
        <v>0.5</v>
      </c>
      <c r="O13" s="26">
        <v>0</v>
      </c>
      <c r="P13" s="26">
        <v>0.5</v>
      </c>
      <c r="Q13" s="26">
        <v>0.5</v>
      </c>
      <c r="R13" s="26">
        <v>0</v>
      </c>
      <c r="S13" s="17">
        <f t="shared" si="0"/>
        <v>4</v>
      </c>
      <c r="T13" s="30">
        <v>0</v>
      </c>
      <c r="U13" s="30">
        <v>5</v>
      </c>
      <c r="V13" s="30">
        <v>0</v>
      </c>
      <c r="W13" s="30">
        <v>0</v>
      </c>
      <c r="X13" s="30">
        <v>2</v>
      </c>
      <c r="Y13" s="13">
        <f t="shared" si="1"/>
        <v>11</v>
      </c>
      <c r="Z13" s="4" t="s">
        <v>229</v>
      </c>
    </row>
    <row r="14" spans="1:26" ht="45" x14ac:dyDescent="0.25">
      <c r="A14" s="4">
        <v>8</v>
      </c>
      <c r="B14" s="5" t="s">
        <v>199</v>
      </c>
      <c r="C14" s="14" t="s">
        <v>15</v>
      </c>
      <c r="D14" s="14" t="s">
        <v>16</v>
      </c>
      <c r="E14" s="14" t="s">
        <v>109</v>
      </c>
      <c r="F14" s="10">
        <v>11</v>
      </c>
      <c r="G14" s="10">
        <v>3</v>
      </c>
      <c r="H14" s="14" t="s">
        <v>18</v>
      </c>
      <c r="I14" s="26">
        <v>0</v>
      </c>
      <c r="J14" s="26">
        <v>0.5</v>
      </c>
      <c r="K14" s="26">
        <v>0.5</v>
      </c>
      <c r="L14" s="26">
        <v>0</v>
      </c>
      <c r="M14" s="26">
        <v>0.5</v>
      </c>
      <c r="N14" s="26">
        <v>0</v>
      </c>
      <c r="O14" s="26">
        <v>0.5</v>
      </c>
      <c r="P14" s="26">
        <v>0.5</v>
      </c>
      <c r="Q14" s="26">
        <v>0</v>
      </c>
      <c r="R14" s="26">
        <v>0</v>
      </c>
      <c r="S14" s="17">
        <f t="shared" si="0"/>
        <v>2.5</v>
      </c>
      <c r="T14" s="30">
        <v>0</v>
      </c>
      <c r="U14" s="30">
        <v>5</v>
      </c>
      <c r="V14" s="30">
        <v>2</v>
      </c>
      <c r="W14" s="30">
        <v>0</v>
      </c>
      <c r="X14" s="30">
        <v>1</v>
      </c>
      <c r="Y14" s="13">
        <f t="shared" si="1"/>
        <v>10.5</v>
      </c>
      <c r="Z14" s="4" t="s">
        <v>229</v>
      </c>
    </row>
    <row r="15" spans="1:26" ht="30" x14ac:dyDescent="0.25">
      <c r="A15" s="4">
        <v>9</v>
      </c>
      <c r="B15" s="5" t="s">
        <v>215</v>
      </c>
      <c r="C15" s="14" t="s">
        <v>58</v>
      </c>
      <c r="D15" s="14" t="s">
        <v>89</v>
      </c>
      <c r="E15" s="14" t="s">
        <v>109</v>
      </c>
      <c r="F15" s="10">
        <v>11</v>
      </c>
      <c r="G15" s="10">
        <v>2</v>
      </c>
      <c r="H15" s="14" t="s">
        <v>18</v>
      </c>
      <c r="I15" s="26">
        <v>0.5</v>
      </c>
      <c r="J15" s="26">
        <v>0.5</v>
      </c>
      <c r="K15" s="26">
        <v>0</v>
      </c>
      <c r="L15" s="26">
        <v>0.5</v>
      </c>
      <c r="M15" s="26">
        <v>0.5</v>
      </c>
      <c r="N15" s="26">
        <v>0.5</v>
      </c>
      <c r="O15" s="26">
        <v>0</v>
      </c>
      <c r="P15" s="26">
        <v>0</v>
      </c>
      <c r="Q15" s="26">
        <v>0.5</v>
      </c>
      <c r="R15" s="26">
        <v>0</v>
      </c>
      <c r="S15" s="17">
        <f t="shared" si="0"/>
        <v>3</v>
      </c>
      <c r="T15" s="30">
        <v>0</v>
      </c>
      <c r="U15" s="30">
        <v>0</v>
      </c>
      <c r="V15" s="30">
        <v>0</v>
      </c>
      <c r="W15" s="30">
        <v>0</v>
      </c>
      <c r="X15" s="30">
        <v>5</v>
      </c>
      <c r="Y15" s="13">
        <f t="shared" si="1"/>
        <v>8</v>
      </c>
      <c r="Z15" s="4"/>
    </row>
    <row r="16" spans="1:26" ht="45" x14ac:dyDescent="0.25">
      <c r="A16" s="4">
        <v>10</v>
      </c>
      <c r="B16" s="5" t="s">
        <v>210</v>
      </c>
      <c r="C16" s="14" t="s">
        <v>75</v>
      </c>
      <c r="D16" s="14" t="s">
        <v>103</v>
      </c>
      <c r="E16" s="14" t="s">
        <v>125</v>
      </c>
      <c r="F16" s="10">
        <v>11</v>
      </c>
      <c r="G16" s="10">
        <v>1</v>
      </c>
      <c r="H16" s="14" t="s">
        <v>133</v>
      </c>
      <c r="I16" s="26">
        <v>0.5</v>
      </c>
      <c r="J16" s="26">
        <v>0.5</v>
      </c>
      <c r="K16" s="26">
        <v>0</v>
      </c>
      <c r="L16" s="26">
        <v>0.5</v>
      </c>
      <c r="M16" s="26">
        <v>0.5</v>
      </c>
      <c r="N16" s="26">
        <v>0</v>
      </c>
      <c r="O16" s="26">
        <v>0.5</v>
      </c>
      <c r="P16" s="26">
        <v>0</v>
      </c>
      <c r="Q16" s="26">
        <v>0</v>
      </c>
      <c r="R16" s="26">
        <v>0</v>
      </c>
      <c r="S16" s="17">
        <f t="shared" si="0"/>
        <v>2.5</v>
      </c>
      <c r="T16" s="30">
        <v>0</v>
      </c>
      <c r="U16" s="30">
        <v>0</v>
      </c>
      <c r="V16" s="30">
        <v>0</v>
      </c>
      <c r="W16" s="30">
        <v>2</v>
      </c>
      <c r="X16" s="30">
        <v>2</v>
      </c>
      <c r="Y16" s="13">
        <f t="shared" si="1"/>
        <v>6.5</v>
      </c>
      <c r="Z16" s="4"/>
    </row>
    <row r="17" spans="1:26" ht="45" x14ac:dyDescent="0.25">
      <c r="A17" s="4">
        <v>11</v>
      </c>
      <c r="B17" s="5" t="s">
        <v>201</v>
      </c>
      <c r="C17" s="14" t="s">
        <v>64</v>
      </c>
      <c r="D17" s="14" t="s">
        <v>94</v>
      </c>
      <c r="E17" s="14" t="s">
        <v>118</v>
      </c>
      <c r="F17" s="10">
        <v>11</v>
      </c>
      <c r="G17" s="10">
        <v>1</v>
      </c>
      <c r="H17" s="14" t="s">
        <v>24</v>
      </c>
      <c r="I17" s="26">
        <v>0</v>
      </c>
      <c r="J17" s="26">
        <v>0</v>
      </c>
      <c r="K17" s="26">
        <v>0.5</v>
      </c>
      <c r="L17" s="26">
        <v>0.5</v>
      </c>
      <c r="M17" s="26">
        <v>0</v>
      </c>
      <c r="N17" s="26">
        <v>0.5</v>
      </c>
      <c r="O17" s="26">
        <v>0.5</v>
      </c>
      <c r="P17" s="26">
        <v>0.5</v>
      </c>
      <c r="Q17" s="26">
        <v>0</v>
      </c>
      <c r="R17" s="26">
        <v>0</v>
      </c>
      <c r="S17" s="17">
        <f t="shared" si="0"/>
        <v>2.5</v>
      </c>
      <c r="T17" s="30">
        <v>0</v>
      </c>
      <c r="U17" s="30">
        <v>2</v>
      </c>
      <c r="V17" s="30">
        <v>1</v>
      </c>
      <c r="W17" s="30">
        <v>0</v>
      </c>
      <c r="X17" s="30">
        <v>1</v>
      </c>
      <c r="Y17" s="13">
        <f t="shared" si="1"/>
        <v>6.5</v>
      </c>
      <c r="Z17" s="4"/>
    </row>
    <row r="18" spans="1:26" ht="30" x14ac:dyDescent="0.25">
      <c r="A18" s="4">
        <v>12</v>
      </c>
      <c r="B18" s="5" t="s">
        <v>205</v>
      </c>
      <c r="C18" s="14" t="s">
        <v>67</v>
      </c>
      <c r="D18" s="14" t="s">
        <v>97</v>
      </c>
      <c r="E18" s="14" t="s">
        <v>1</v>
      </c>
      <c r="F18" s="10">
        <v>11</v>
      </c>
      <c r="G18" s="10">
        <v>1</v>
      </c>
      <c r="H18" s="14" t="s">
        <v>7</v>
      </c>
      <c r="I18" s="26">
        <v>0.5</v>
      </c>
      <c r="J18" s="26">
        <v>0.5</v>
      </c>
      <c r="K18" s="26">
        <v>0.5</v>
      </c>
      <c r="L18" s="26">
        <v>0.5</v>
      </c>
      <c r="M18" s="26">
        <v>0.5</v>
      </c>
      <c r="N18" s="26">
        <v>0</v>
      </c>
      <c r="O18" s="26">
        <v>0.5</v>
      </c>
      <c r="P18" s="26">
        <v>0</v>
      </c>
      <c r="Q18" s="26">
        <v>0</v>
      </c>
      <c r="R18" s="26">
        <v>0</v>
      </c>
      <c r="S18" s="17">
        <f t="shared" si="0"/>
        <v>3</v>
      </c>
      <c r="T18" s="30">
        <v>0</v>
      </c>
      <c r="U18" s="30">
        <v>1</v>
      </c>
      <c r="V18" s="30">
        <v>0</v>
      </c>
      <c r="W18" s="30">
        <v>0</v>
      </c>
      <c r="X18" s="30">
        <v>2</v>
      </c>
      <c r="Y18" s="13">
        <f t="shared" si="1"/>
        <v>6</v>
      </c>
      <c r="Z18" s="4"/>
    </row>
    <row r="19" spans="1:26" ht="45" x14ac:dyDescent="0.25">
      <c r="A19" s="4">
        <v>13</v>
      </c>
      <c r="B19" s="5" t="s">
        <v>194</v>
      </c>
      <c r="C19" s="14" t="s">
        <v>72</v>
      </c>
      <c r="D19" s="14" t="s">
        <v>101</v>
      </c>
      <c r="E19" s="14" t="s">
        <v>122</v>
      </c>
      <c r="F19" s="10">
        <v>11</v>
      </c>
      <c r="G19" s="10">
        <v>1</v>
      </c>
      <c r="H19" s="14" t="s">
        <v>131</v>
      </c>
      <c r="I19" s="27">
        <v>0.5</v>
      </c>
      <c r="J19" s="27">
        <v>0.5</v>
      </c>
      <c r="K19" s="27">
        <v>0.5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17">
        <f t="shared" si="0"/>
        <v>1.5</v>
      </c>
      <c r="T19" s="30">
        <v>0</v>
      </c>
      <c r="U19" s="30">
        <v>0</v>
      </c>
      <c r="V19" s="30">
        <v>0</v>
      </c>
      <c r="W19" s="30">
        <v>2</v>
      </c>
      <c r="X19" s="30">
        <v>1</v>
      </c>
      <c r="Y19" s="13">
        <f t="shared" si="1"/>
        <v>4.5</v>
      </c>
      <c r="Z19" s="4"/>
    </row>
    <row r="20" spans="1:26" ht="45" x14ac:dyDescent="0.25">
      <c r="A20" s="4">
        <v>14</v>
      </c>
      <c r="B20" s="5" t="s">
        <v>218</v>
      </c>
      <c r="C20" s="14" t="s">
        <v>70</v>
      </c>
      <c r="D20" s="14" t="s">
        <v>40</v>
      </c>
      <c r="E20" s="14" t="s">
        <v>121</v>
      </c>
      <c r="F20" s="10">
        <v>11</v>
      </c>
      <c r="G20" s="10">
        <v>1</v>
      </c>
      <c r="H20" s="14" t="s">
        <v>130</v>
      </c>
      <c r="I20" s="26">
        <v>0.5</v>
      </c>
      <c r="J20" s="26">
        <v>0.5</v>
      </c>
      <c r="K20" s="26">
        <v>0.5</v>
      </c>
      <c r="L20" s="26">
        <v>0.5</v>
      </c>
      <c r="M20" s="26">
        <v>0</v>
      </c>
      <c r="N20" s="26">
        <v>0.5</v>
      </c>
      <c r="O20" s="26">
        <v>0</v>
      </c>
      <c r="P20" s="26">
        <v>0.5</v>
      </c>
      <c r="Q20" s="26">
        <v>0.5</v>
      </c>
      <c r="R20" s="26">
        <v>0.5</v>
      </c>
      <c r="S20" s="17">
        <f t="shared" si="0"/>
        <v>4</v>
      </c>
      <c r="T20" s="30">
        <v>0</v>
      </c>
      <c r="U20" s="30">
        <v>0</v>
      </c>
      <c r="V20" s="30">
        <v>0</v>
      </c>
      <c r="W20" s="30">
        <v>0</v>
      </c>
      <c r="X20" s="30">
        <v>0.5</v>
      </c>
      <c r="Y20" s="13">
        <f t="shared" si="1"/>
        <v>4.5</v>
      </c>
      <c r="Z20" s="4"/>
    </row>
    <row r="21" spans="1:26" ht="30" x14ac:dyDescent="0.25">
      <c r="A21" s="4">
        <v>15</v>
      </c>
      <c r="B21" s="5" t="s">
        <v>225</v>
      </c>
      <c r="C21" s="14" t="s">
        <v>78</v>
      </c>
      <c r="D21" s="14" t="s">
        <v>106</v>
      </c>
      <c r="E21" s="14" t="s">
        <v>109</v>
      </c>
      <c r="F21" s="10">
        <v>11</v>
      </c>
      <c r="G21" s="10">
        <v>1</v>
      </c>
      <c r="H21" s="14" t="s">
        <v>18</v>
      </c>
      <c r="I21" s="26">
        <v>0.5</v>
      </c>
      <c r="J21" s="26">
        <v>0.5</v>
      </c>
      <c r="K21" s="26">
        <v>0.5</v>
      </c>
      <c r="L21" s="26">
        <v>0</v>
      </c>
      <c r="M21" s="26">
        <v>0</v>
      </c>
      <c r="N21" s="26">
        <v>0</v>
      </c>
      <c r="O21" s="26">
        <v>0</v>
      </c>
      <c r="P21" s="26">
        <v>0.5</v>
      </c>
      <c r="Q21" s="26">
        <v>0</v>
      </c>
      <c r="R21" s="26">
        <v>0</v>
      </c>
      <c r="S21" s="17">
        <f t="shared" si="0"/>
        <v>2</v>
      </c>
      <c r="T21" s="30">
        <v>0</v>
      </c>
      <c r="U21" s="30">
        <v>0</v>
      </c>
      <c r="V21" s="30">
        <v>1</v>
      </c>
      <c r="W21" s="30">
        <v>0</v>
      </c>
      <c r="X21" s="30">
        <v>1</v>
      </c>
      <c r="Y21" s="13">
        <f t="shared" si="1"/>
        <v>4</v>
      </c>
      <c r="Z21" s="4"/>
    </row>
    <row r="22" spans="1:26" ht="60" x14ac:dyDescent="0.25">
      <c r="A22" s="4">
        <v>16</v>
      </c>
      <c r="B22" s="5" t="s">
        <v>204</v>
      </c>
      <c r="C22" s="14" t="s">
        <v>54</v>
      </c>
      <c r="D22" s="14" t="s">
        <v>84</v>
      </c>
      <c r="E22" s="14" t="s">
        <v>112</v>
      </c>
      <c r="F22" s="10">
        <v>11</v>
      </c>
      <c r="G22" s="10">
        <v>2</v>
      </c>
      <c r="H22" s="14" t="s">
        <v>128</v>
      </c>
      <c r="I22" s="26">
        <v>0.5</v>
      </c>
      <c r="J22" s="26">
        <v>0.5</v>
      </c>
      <c r="K22" s="26">
        <v>0</v>
      </c>
      <c r="L22" s="26">
        <v>0.5</v>
      </c>
      <c r="M22" s="26">
        <v>0</v>
      </c>
      <c r="N22" s="26">
        <v>0.5</v>
      </c>
      <c r="O22" s="26">
        <v>0</v>
      </c>
      <c r="P22" s="26">
        <v>0.5</v>
      </c>
      <c r="Q22" s="26">
        <v>0</v>
      </c>
      <c r="R22" s="26">
        <v>0</v>
      </c>
      <c r="S22" s="17">
        <f t="shared" si="0"/>
        <v>2.5</v>
      </c>
      <c r="T22" s="30">
        <v>0</v>
      </c>
      <c r="U22" s="30">
        <v>0</v>
      </c>
      <c r="V22" s="30">
        <v>1</v>
      </c>
      <c r="W22" s="30">
        <v>0</v>
      </c>
      <c r="X22" s="30">
        <v>0</v>
      </c>
      <c r="Y22" s="13">
        <f t="shared" si="1"/>
        <v>3.5</v>
      </c>
      <c r="Z22" s="4"/>
    </row>
    <row r="23" spans="1:26" ht="45" x14ac:dyDescent="0.25">
      <c r="A23" s="4">
        <v>17</v>
      </c>
      <c r="B23" s="5" t="s">
        <v>219</v>
      </c>
      <c r="C23" s="14" t="s">
        <v>43</v>
      </c>
      <c r="D23" s="14" t="s">
        <v>11</v>
      </c>
      <c r="E23" s="14" t="s">
        <v>119</v>
      </c>
      <c r="F23" s="10">
        <v>11</v>
      </c>
      <c r="G23" s="10">
        <v>1</v>
      </c>
      <c r="H23" s="14" t="s">
        <v>129</v>
      </c>
      <c r="I23" s="26">
        <v>0.5</v>
      </c>
      <c r="J23" s="26">
        <v>0.5</v>
      </c>
      <c r="K23" s="26">
        <v>0.5</v>
      </c>
      <c r="L23" s="26">
        <v>0</v>
      </c>
      <c r="M23" s="26">
        <v>0</v>
      </c>
      <c r="N23" s="26">
        <v>0</v>
      </c>
      <c r="O23" s="26">
        <v>0.5</v>
      </c>
      <c r="P23" s="26">
        <v>0.5</v>
      </c>
      <c r="Q23" s="26">
        <v>0.5</v>
      </c>
      <c r="R23" s="26">
        <v>0.5</v>
      </c>
      <c r="S23" s="17">
        <f t="shared" si="0"/>
        <v>3.5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13">
        <f t="shared" si="1"/>
        <v>3.5</v>
      </c>
      <c r="Z23" s="4"/>
    </row>
    <row r="24" spans="1:26" ht="30" x14ac:dyDescent="0.25">
      <c r="A24" s="4">
        <v>18</v>
      </c>
      <c r="B24" s="5" t="s">
        <v>216</v>
      </c>
      <c r="C24" s="14" t="s">
        <v>57</v>
      </c>
      <c r="D24" s="14" t="s">
        <v>87</v>
      </c>
      <c r="E24" s="14" t="s">
        <v>115</v>
      </c>
      <c r="F24" s="10">
        <v>11</v>
      </c>
      <c r="G24" s="10">
        <v>2</v>
      </c>
      <c r="H24" s="14" t="s">
        <v>8</v>
      </c>
      <c r="I24" s="27">
        <v>0</v>
      </c>
      <c r="J24" s="27">
        <v>0.5</v>
      </c>
      <c r="K24" s="27">
        <v>0.5</v>
      </c>
      <c r="L24" s="27">
        <v>0</v>
      </c>
      <c r="M24" s="27">
        <v>0</v>
      </c>
      <c r="N24" s="27">
        <v>0.5</v>
      </c>
      <c r="O24" s="27">
        <v>0</v>
      </c>
      <c r="P24" s="27">
        <v>0.5</v>
      </c>
      <c r="Q24" s="27">
        <v>0.5</v>
      </c>
      <c r="R24" s="27">
        <v>0</v>
      </c>
      <c r="S24" s="17">
        <f t="shared" si="0"/>
        <v>2.5</v>
      </c>
      <c r="T24" s="30">
        <v>0</v>
      </c>
      <c r="U24" s="30">
        <v>0</v>
      </c>
      <c r="V24" s="30">
        <v>0</v>
      </c>
      <c r="W24" s="30">
        <v>0</v>
      </c>
      <c r="X24" s="30">
        <v>0.5</v>
      </c>
      <c r="Y24" s="13">
        <f t="shared" si="1"/>
        <v>3</v>
      </c>
      <c r="Z24" s="4"/>
    </row>
    <row r="25" spans="1:26" ht="45" x14ac:dyDescent="0.25">
      <c r="A25" s="4">
        <v>19</v>
      </c>
      <c r="B25" s="5" t="s">
        <v>213</v>
      </c>
      <c r="C25" s="14" t="s">
        <v>80</v>
      </c>
      <c r="D25" s="14" t="s">
        <v>107</v>
      </c>
      <c r="E25" s="14" t="s">
        <v>126</v>
      </c>
      <c r="F25" s="10">
        <v>11</v>
      </c>
      <c r="G25" s="10">
        <v>1</v>
      </c>
      <c r="H25" s="14" t="s">
        <v>134</v>
      </c>
      <c r="I25" s="26">
        <v>0.5</v>
      </c>
      <c r="J25" s="26">
        <v>0.5</v>
      </c>
      <c r="K25" s="26">
        <v>0.5</v>
      </c>
      <c r="L25" s="26">
        <v>0</v>
      </c>
      <c r="M25" s="26">
        <v>0</v>
      </c>
      <c r="N25" s="26">
        <v>0</v>
      </c>
      <c r="O25" s="26">
        <v>0</v>
      </c>
      <c r="P25" s="26">
        <v>0.5</v>
      </c>
      <c r="Q25" s="26">
        <v>0</v>
      </c>
      <c r="R25" s="26">
        <v>0</v>
      </c>
      <c r="S25" s="17">
        <f t="shared" si="0"/>
        <v>2</v>
      </c>
      <c r="T25" s="30">
        <v>0</v>
      </c>
      <c r="U25" s="30">
        <v>0</v>
      </c>
      <c r="V25" s="30">
        <v>0.5</v>
      </c>
      <c r="W25" s="30">
        <v>0</v>
      </c>
      <c r="X25" s="30">
        <v>0.5</v>
      </c>
      <c r="Y25" s="13">
        <f t="shared" si="1"/>
        <v>3</v>
      </c>
      <c r="Z25" s="4"/>
    </row>
    <row r="26" spans="1:26" ht="30" x14ac:dyDescent="0.25">
      <c r="A26" s="4">
        <v>20</v>
      </c>
      <c r="B26" s="5" t="s">
        <v>207</v>
      </c>
      <c r="C26" s="14" t="s">
        <v>77</v>
      </c>
      <c r="D26" s="14" t="s">
        <v>105</v>
      </c>
      <c r="E26" s="14" t="s">
        <v>115</v>
      </c>
      <c r="F26" s="10">
        <v>11</v>
      </c>
      <c r="G26" s="10">
        <v>1</v>
      </c>
      <c r="H26" s="14" t="s">
        <v>8</v>
      </c>
      <c r="I26" s="26">
        <v>0.5</v>
      </c>
      <c r="J26" s="26">
        <v>0.5</v>
      </c>
      <c r="K26" s="26">
        <v>0</v>
      </c>
      <c r="L26" s="26">
        <v>0</v>
      </c>
      <c r="M26" s="26">
        <v>0.5</v>
      </c>
      <c r="N26" s="26">
        <v>0.5</v>
      </c>
      <c r="O26" s="26">
        <v>0</v>
      </c>
      <c r="P26" s="26">
        <v>0</v>
      </c>
      <c r="Q26" s="26">
        <v>0.5</v>
      </c>
      <c r="R26" s="26">
        <v>0</v>
      </c>
      <c r="S26" s="17">
        <f t="shared" si="0"/>
        <v>2.5</v>
      </c>
      <c r="T26" s="30">
        <v>0</v>
      </c>
      <c r="U26" s="30">
        <v>0</v>
      </c>
      <c r="V26" s="30">
        <v>0</v>
      </c>
      <c r="W26" s="30">
        <v>0</v>
      </c>
      <c r="X26" s="30">
        <v>0.5</v>
      </c>
      <c r="Y26" s="13">
        <f t="shared" si="1"/>
        <v>3</v>
      </c>
      <c r="Z26" s="4"/>
    </row>
    <row r="27" spans="1:26" ht="45" x14ac:dyDescent="0.25">
      <c r="A27" s="4">
        <v>21</v>
      </c>
      <c r="B27" s="5" t="s">
        <v>197</v>
      </c>
      <c r="C27" s="14" t="s">
        <v>44</v>
      </c>
      <c r="D27" s="14" t="s">
        <v>45</v>
      </c>
      <c r="E27" s="14" t="s">
        <v>119</v>
      </c>
      <c r="F27" s="10">
        <v>11</v>
      </c>
      <c r="G27" s="10">
        <v>1</v>
      </c>
      <c r="H27" s="14" t="s">
        <v>129</v>
      </c>
      <c r="I27" s="26">
        <v>0</v>
      </c>
      <c r="J27" s="26">
        <v>0.5</v>
      </c>
      <c r="K27" s="26">
        <v>0.5</v>
      </c>
      <c r="L27" s="26">
        <v>0</v>
      </c>
      <c r="M27" s="26">
        <v>0.5</v>
      </c>
      <c r="N27" s="26">
        <v>0.5</v>
      </c>
      <c r="O27" s="26">
        <v>0</v>
      </c>
      <c r="P27" s="26">
        <v>0</v>
      </c>
      <c r="Q27" s="26">
        <v>0</v>
      </c>
      <c r="R27" s="26">
        <v>0</v>
      </c>
      <c r="S27" s="17">
        <f t="shared" si="0"/>
        <v>2</v>
      </c>
      <c r="T27" s="30">
        <v>0</v>
      </c>
      <c r="U27" s="30">
        <v>1</v>
      </c>
      <c r="V27" s="30">
        <v>0</v>
      </c>
      <c r="W27" s="30">
        <v>0</v>
      </c>
      <c r="X27" s="30">
        <v>0</v>
      </c>
      <c r="Y27" s="13">
        <f t="shared" si="1"/>
        <v>3</v>
      </c>
      <c r="Z27" s="4"/>
    </row>
    <row r="28" spans="1:26" ht="48" x14ac:dyDescent="0.25">
      <c r="A28" s="4">
        <v>22</v>
      </c>
      <c r="B28" s="5" t="s">
        <v>195</v>
      </c>
      <c r="C28" s="14" t="s">
        <v>53</v>
      </c>
      <c r="D28" s="14" t="s">
        <v>83</v>
      </c>
      <c r="E28" s="16" t="s">
        <v>111</v>
      </c>
      <c r="F28" s="10">
        <v>11</v>
      </c>
      <c r="G28" s="10">
        <v>3</v>
      </c>
      <c r="H28" s="14" t="s">
        <v>41</v>
      </c>
      <c r="I28" s="26">
        <v>0</v>
      </c>
      <c r="J28" s="26">
        <v>0</v>
      </c>
      <c r="K28" s="26">
        <v>0</v>
      </c>
      <c r="L28" s="26">
        <v>0</v>
      </c>
      <c r="M28" s="26">
        <v>0.5</v>
      </c>
      <c r="N28" s="26">
        <v>0.5</v>
      </c>
      <c r="O28" s="26">
        <v>0.5</v>
      </c>
      <c r="P28" s="26">
        <v>0.5</v>
      </c>
      <c r="Q28" s="26">
        <v>0.5</v>
      </c>
      <c r="R28" s="26">
        <v>0</v>
      </c>
      <c r="S28" s="17">
        <f t="shared" si="0"/>
        <v>2.5</v>
      </c>
      <c r="T28" s="30">
        <v>0</v>
      </c>
      <c r="U28" s="30">
        <v>0</v>
      </c>
      <c r="V28" s="30">
        <v>0</v>
      </c>
      <c r="W28" s="30">
        <v>0</v>
      </c>
      <c r="X28" s="30">
        <v>0.5</v>
      </c>
      <c r="Y28" s="13">
        <f t="shared" si="1"/>
        <v>3</v>
      </c>
      <c r="Z28" s="4"/>
    </row>
    <row r="29" spans="1:26" ht="60" x14ac:dyDescent="0.25">
      <c r="A29" s="4">
        <v>23</v>
      </c>
      <c r="B29" s="5" t="s">
        <v>214</v>
      </c>
      <c r="C29" s="14" t="s">
        <v>65</v>
      </c>
      <c r="D29" s="14" t="s">
        <v>95</v>
      </c>
      <c r="E29" s="14" t="s">
        <v>117</v>
      </c>
      <c r="F29" s="10">
        <v>11</v>
      </c>
      <c r="G29" s="10">
        <v>1</v>
      </c>
      <c r="H29" s="14" t="s">
        <v>23</v>
      </c>
      <c r="I29" s="26">
        <v>0</v>
      </c>
      <c r="J29" s="26">
        <v>0.5</v>
      </c>
      <c r="K29" s="26">
        <v>0</v>
      </c>
      <c r="L29" s="26">
        <v>0.5</v>
      </c>
      <c r="M29" s="26">
        <v>0.5</v>
      </c>
      <c r="N29" s="26">
        <v>0.5</v>
      </c>
      <c r="O29" s="26">
        <v>0.5</v>
      </c>
      <c r="P29" s="26">
        <v>0</v>
      </c>
      <c r="Q29" s="26">
        <v>0</v>
      </c>
      <c r="R29" s="26">
        <v>0</v>
      </c>
      <c r="S29" s="17">
        <f t="shared" si="0"/>
        <v>2.5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13">
        <f t="shared" si="1"/>
        <v>2.5</v>
      </c>
      <c r="Z29" s="4"/>
    </row>
    <row r="30" spans="1:26" ht="75" x14ac:dyDescent="0.25">
      <c r="A30" s="4">
        <v>24</v>
      </c>
      <c r="B30" s="5" t="s">
        <v>208</v>
      </c>
      <c r="C30" s="14" t="s">
        <v>59</v>
      </c>
      <c r="D30" s="14" t="s">
        <v>90</v>
      </c>
      <c r="E30" s="14" t="s">
        <v>111</v>
      </c>
      <c r="F30" s="10">
        <v>11</v>
      </c>
      <c r="G30" s="10">
        <v>2</v>
      </c>
      <c r="H30" s="14" t="s">
        <v>41</v>
      </c>
      <c r="I30" s="27">
        <v>0</v>
      </c>
      <c r="J30" s="27">
        <v>0</v>
      </c>
      <c r="K30" s="27">
        <v>0.5</v>
      </c>
      <c r="L30" s="27">
        <v>0</v>
      </c>
      <c r="M30" s="27">
        <v>0.5</v>
      </c>
      <c r="N30" s="27">
        <v>0</v>
      </c>
      <c r="O30" s="27">
        <v>0.5</v>
      </c>
      <c r="P30" s="27">
        <v>0</v>
      </c>
      <c r="Q30" s="27">
        <v>0</v>
      </c>
      <c r="R30" s="27">
        <v>0</v>
      </c>
      <c r="S30" s="17">
        <f t="shared" si="0"/>
        <v>1.5</v>
      </c>
      <c r="T30" s="30">
        <v>0</v>
      </c>
      <c r="U30" s="30">
        <v>0</v>
      </c>
      <c r="V30" s="30">
        <v>0</v>
      </c>
      <c r="W30" s="30">
        <v>0</v>
      </c>
      <c r="X30" s="30">
        <v>1</v>
      </c>
      <c r="Y30" s="13">
        <f t="shared" si="1"/>
        <v>2.5</v>
      </c>
      <c r="Z30" s="4"/>
    </row>
    <row r="31" spans="1:26" ht="30" x14ac:dyDescent="0.25">
      <c r="A31" s="4">
        <v>25</v>
      </c>
      <c r="B31" s="5" t="s">
        <v>200</v>
      </c>
      <c r="C31" s="14" t="s">
        <v>69</v>
      </c>
      <c r="D31" s="14" t="s">
        <v>99</v>
      </c>
      <c r="E31" s="14" t="s">
        <v>114</v>
      </c>
      <c r="F31" s="10">
        <v>11</v>
      </c>
      <c r="G31" s="10">
        <v>1</v>
      </c>
      <c r="H31" s="14" t="s">
        <v>22</v>
      </c>
      <c r="I31" s="27">
        <v>0</v>
      </c>
      <c r="J31" s="27">
        <v>0</v>
      </c>
      <c r="K31" s="27">
        <v>0.5</v>
      </c>
      <c r="L31" s="27">
        <v>0</v>
      </c>
      <c r="M31" s="27">
        <v>0</v>
      </c>
      <c r="N31" s="27">
        <v>0.5</v>
      </c>
      <c r="O31" s="27">
        <v>0.5</v>
      </c>
      <c r="P31" s="27">
        <v>0</v>
      </c>
      <c r="Q31" s="27">
        <v>0.5</v>
      </c>
      <c r="R31" s="27">
        <v>0.5</v>
      </c>
      <c r="S31" s="17">
        <f t="shared" si="0"/>
        <v>2.5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13">
        <f t="shared" si="1"/>
        <v>2.5</v>
      </c>
      <c r="Z31" s="4"/>
    </row>
    <row r="32" spans="1:26" ht="45" x14ac:dyDescent="0.25">
      <c r="A32" s="4">
        <v>26</v>
      </c>
      <c r="B32" s="5" t="s">
        <v>212</v>
      </c>
      <c r="C32" s="14" t="s">
        <v>71</v>
      </c>
      <c r="D32" s="14" t="s">
        <v>100</v>
      </c>
      <c r="E32" s="14" t="s">
        <v>108</v>
      </c>
      <c r="F32" s="10">
        <v>11</v>
      </c>
      <c r="G32" s="10">
        <v>1</v>
      </c>
      <c r="H32" s="14" t="s">
        <v>127</v>
      </c>
      <c r="I32" s="26">
        <v>0</v>
      </c>
      <c r="J32" s="26">
        <v>0</v>
      </c>
      <c r="K32" s="26">
        <v>0.5</v>
      </c>
      <c r="L32" s="26">
        <v>0</v>
      </c>
      <c r="M32" s="26">
        <v>0</v>
      </c>
      <c r="N32" s="26">
        <v>0.5</v>
      </c>
      <c r="O32" s="26">
        <v>0.5</v>
      </c>
      <c r="P32" s="26">
        <v>0.5</v>
      </c>
      <c r="Q32" s="26">
        <v>0</v>
      </c>
      <c r="R32" s="26">
        <v>0</v>
      </c>
      <c r="S32" s="17">
        <f t="shared" si="0"/>
        <v>2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13">
        <f t="shared" si="1"/>
        <v>2</v>
      </c>
      <c r="Z32" s="4"/>
    </row>
    <row r="33" spans="1:26" ht="30" x14ac:dyDescent="0.25">
      <c r="A33" s="4">
        <v>27</v>
      </c>
      <c r="B33" s="5" t="s">
        <v>206</v>
      </c>
      <c r="C33" s="14" t="s">
        <v>66</v>
      </c>
      <c r="D33" s="14" t="s">
        <v>96</v>
      </c>
      <c r="E33" s="15" t="s">
        <v>119</v>
      </c>
      <c r="F33" s="10">
        <v>11</v>
      </c>
      <c r="G33" s="10">
        <v>1</v>
      </c>
      <c r="H33" s="14" t="s">
        <v>129</v>
      </c>
      <c r="I33" s="27">
        <v>0</v>
      </c>
      <c r="J33" s="27">
        <v>0</v>
      </c>
      <c r="K33" s="27">
        <v>0.5</v>
      </c>
      <c r="L33" s="27">
        <v>0.5</v>
      </c>
      <c r="M33" s="27">
        <v>0</v>
      </c>
      <c r="N33" s="27">
        <v>0.5</v>
      </c>
      <c r="O33" s="27">
        <v>0.5</v>
      </c>
      <c r="P33" s="27">
        <v>0</v>
      </c>
      <c r="Q33" s="27">
        <v>0</v>
      </c>
      <c r="R33" s="27">
        <v>0</v>
      </c>
      <c r="S33" s="17">
        <f t="shared" si="0"/>
        <v>2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13">
        <f t="shared" si="1"/>
        <v>2</v>
      </c>
      <c r="Z33" s="4"/>
    </row>
    <row r="34" spans="1:26" ht="60" x14ac:dyDescent="0.25">
      <c r="A34" s="4">
        <v>28</v>
      </c>
      <c r="B34" s="5" t="s">
        <v>202</v>
      </c>
      <c r="C34" s="14" t="s">
        <v>46</v>
      </c>
      <c r="D34" s="14" t="s">
        <v>6</v>
      </c>
      <c r="E34" s="14" t="s">
        <v>117</v>
      </c>
      <c r="F34" s="10">
        <v>11</v>
      </c>
      <c r="G34" s="10">
        <v>1</v>
      </c>
      <c r="H34" s="14" t="s">
        <v>23</v>
      </c>
      <c r="I34" s="26">
        <v>0.5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0.5</v>
      </c>
      <c r="P34" s="26">
        <v>0</v>
      </c>
      <c r="Q34" s="26">
        <v>0</v>
      </c>
      <c r="R34" s="26">
        <v>0</v>
      </c>
      <c r="S34" s="17">
        <f t="shared" si="0"/>
        <v>1</v>
      </c>
      <c r="T34" s="30">
        <v>0</v>
      </c>
      <c r="U34" s="30">
        <v>0</v>
      </c>
      <c r="V34" s="30">
        <v>0</v>
      </c>
      <c r="W34" s="30">
        <v>0</v>
      </c>
      <c r="X34" s="30">
        <v>1</v>
      </c>
      <c r="Y34" s="13">
        <f t="shared" si="1"/>
        <v>2</v>
      </c>
      <c r="Z34" s="4"/>
    </row>
    <row r="35" spans="1:26" ht="45" x14ac:dyDescent="0.25">
      <c r="A35" s="4">
        <v>29</v>
      </c>
      <c r="B35" s="5" t="s">
        <v>203</v>
      </c>
      <c r="C35" s="14" t="s">
        <v>55</v>
      </c>
      <c r="D35" s="14" t="s">
        <v>85</v>
      </c>
      <c r="E35" s="14" t="s">
        <v>113</v>
      </c>
      <c r="F35" s="10">
        <v>11</v>
      </c>
      <c r="G35" s="10">
        <v>2</v>
      </c>
      <c r="H35" s="14" t="s">
        <v>17</v>
      </c>
      <c r="I35" s="26">
        <v>0</v>
      </c>
      <c r="J35" s="26">
        <v>0.5</v>
      </c>
      <c r="K35" s="26">
        <v>0.5</v>
      </c>
      <c r="L35" s="26">
        <v>0</v>
      </c>
      <c r="M35" s="26">
        <v>0</v>
      </c>
      <c r="N35" s="26">
        <v>0.5</v>
      </c>
      <c r="O35" s="26">
        <v>0</v>
      </c>
      <c r="P35" s="26">
        <v>0</v>
      </c>
      <c r="Q35" s="26">
        <v>0</v>
      </c>
      <c r="R35" s="26">
        <v>0</v>
      </c>
      <c r="S35" s="17">
        <f t="shared" si="0"/>
        <v>1.5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13">
        <f t="shared" si="1"/>
        <v>1.5</v>
      </c>
      <c r="Z35" s="4"/>
    </row>
    <row r="36" spans="1:26" ht="30" x14ac:dyDescent="0.25">
      <c r="A36" s="4">
        <v>30</v>
      </c>
      <c r="B36" s="5" t="s">
        <v>222</v>
      </c>
      <c r="C36" s="14" t="s">
        <v>52</v>
      </c>
      <c r="D36" s="14" t="s">
        <v>82</v>
      </c>
      <c r="E36" s="14" t="s">
        <v>110</v>
      </c>
      <c r="F36" s="10">
        <v>11</v>
      </c>
      <c r="G36" s="10">
        <v>3</v>
      </c>
      <c r="H36" s="14" t="s">
        <v>4</v>
      </c>
      <c r="I36" s="26">
        <v>0.5</v>
      </c>
      <c r="J36" s="26">
        <v>0.5</v>
      </c>
      <c r="K36" s="26">
        <v>0.5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17">
        <f t="shared" si="0"/>
        <v>1.5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13">
        <f t="shared" si="1"/>
        <v>1.5</v>
      </c>
      <c r="Z36" s="4"/>
    </row>
    <row r="37" spans="1:26" ht="45" x14ac:dyDescent="0.25">
      <c r="A37" s="4">
        <v>31</v>
      </c>
      <c r="B37" s="5" t="s">
        <v>221</v>
      </c>
      <c r="C37" s="14" t="s">
        <v>60</v>
      </c>
      <c r="D37" s="14" t="s">
        <v>91</v>
      </c>
      <c r="E37" s="14" t="s">
        <v>116</v>
      </c>
      <c r="F37" s="10">
        <v>11</v>
      </c>
      <c r="G37" s="10">
        <v>1</v>
      </c>
      <c r="H37" s="14" t="s">
        <v>5</v>
      </c>
      <c r="I37" s="26">
        <v>0.5</v>
      </c>
      <c r="J37" s="26">
        <v>0.5</v>
      </c>
      <c r="K37" s="26">
        <v>0.5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17">
        <f t="shared" si="0"/>
        <v>1.5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13">
        <f t="shared" si="1"/>
        <v>1.5</v>
      </c>
      <c r="Z37" s="4"/>
    </row>
    <row r="38" spans="1:26" ht="30" x14ac:dyDescent="0.25">
      <c r="A38" s="4">
        <v>32</v>
      </c>
      <c r="B38" s="5" t="s">
        <v>217</v>
      </c>
      <c r="C38" s="14" t="s">
        <v>56</v>
      </c>
      <c r="D38" s="14" t="s">
        <v>86</v>
      </c>
      <c r="E38" s="14" t="s">
        <v>114</v>
      </c>
      <c r="F38" s="10">
        <v>11</v>
      </c>
      <c r="G38" s="10">
        <v>2</v>
      </c>
      <c r="H38" s="14" t="s">
        <v>22</v>
      </c>
      <c r="I38" s="26">
        <v>0</v>
      </c>
      <c r="J38" s="26">
        <v>0</v>
      </c>
      <c r="K38" s="26">
        <v>0.5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8">
        <f t="shared" si="0"/>
        <v>0.5</v>
      </c>
      <c r="T38" s="30">
        <v>0</v>
      </c>
      <c r="U38" s="30">
        <v>0</v>
      </c>
      <c r="V38" s="30">
        <v>0</v>
      </c>
      <c r="W38" s="30">
        <v>0</v>
      </c>
      <c r="X38" s="30">
        <v>0.5</v>
      </c>
      <c r="Y38" s="13">
        <f t="shared" si="1"/>
        <v>1</v>
      </c>
      <c r="Z38" s="4"/>
    </row>
    <row r="39" spans="1:26" s="7" customFormat="1" ht="45" x14ac:dyDescent="0.25">
      <c r="A39" s="4">
        <v>33</v>
      </c>
      <c r="B39" s="5" t="s">
        <v>211</v>
      </c>
      <c r="C39" s="14" t="s">
        <v>61</v>
      </c>
      <c r="D39" s="14" t="s">
        <v>92</v>
      </c>
      <c r="E39" s="14" t="s">
        <v>113</v>
      </c>
      <c r="F39" s="10">
        <v>11</v>
      </c>
      <c r="G39" s="10">
        <v>1</v>
      </c>
      <c r="H39" s="14" t="s">
        <v>17</v>
      </c>
      <c r="I39" s="26">
        <v>0</v>
      </c>
      <c r="J39" s="26">
        <v>0</v>
      </c>
      <c r="K39" s="26">
        <v>0</v>
      </c>
      <c r="L39" s="26">
        <v>0</v>
      </c>
      <c r="M39" s="26">
        <v>0.5</v>
      </c>
      <c r="N39" s="26">
        <v>0</v>
      </c>
      <c r="O39" s="26">
        <v>0</v>
      </c>
      <c r="P39" s="26">
        <v>0</v>
      </c>
      <c r="Q39" s="26">
        <v>0</v>
      </c>
      <c r="R39" s="26">
        <v>0.5</v>
      </c>
      <c r="S39" s="17">
        <f t="shared" si="0"/>
        <v>1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13">
        <f t="shared" si="1"/>
        <v>1</v>
      </c>
      <c r="Z39" s="4"/>
    </row>
    <row r="40" spans="1:26" s="7" customFormat="1" ht="60" x14ac:dyDescent="0.25">
      <c r="A40" s="4">
        <v>34</v>
      </c>
      <c r="B40" s="25"/>
      <c r="C40" s="14" t="s">
        <v>62</v>
      </c>
      <c r="D40" s="14" t="s">
        <v>93</v>
      </c>
      <c r="E40" s="14" t="s">
        <v>112</v>
      </c>
      <c r="F40" s="10">
        <v>11</v>
      </c>
      <c r="G40" s="10">
        <v>1</v>
      </c>
      <c r="H40" s="14" t="s">
        <v>128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7">
        <f t="shared" ref="S40:S42" si="2">SUM(I40:R40)</f>
        <v>0</v>
      </c>
      <c r="T40" s="30"/>
      <c r="U40" s="30"/>
      <c r="V40" s="30"/>
      <c r="W40" s="30"/>
      <c r="X40" s="30"/>
      <c r="Y40" s="13">
        <f t="shared" ref="Y40:Y42" si="3">SUM(S40:X40)</f>
        <v>0</v>
      </c>
      <c r="Z40" s="4"/>
    </row>
    <row r="41" spans="1:26" s="7" customFormat="1" ht="45" x14ac:dyDescent="0.25">
      <c r="A41" s="4">
        <v>35</v>
      </c>
      <c r="B41" s="25"/>
      <c r="C41" s="14" t="s">
        <v>51</v>
      </c>
      <c r="D41" s="14" t="s">
        <v>81</v>
      </c>
      <c r="E41" s="14" t="s">
        <v>108</v>
      </c>
      <c r="F41" s="10">
        <v>11</v>
      </c>
      <c r="G41" s="10">
        <v>3</v>
      </c>
      <c r="H41" s="14" t="s">
        <v>127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17">
        <f t="shared" si="2"/>
        <v>0</v>
      </c>
      <c r="T41" s="30"/>
      <c r="U41" s="30"/>
      <c r="V41" s="30"/>
      <c r="W41" s="30"/>
      <c r="X41" s="30"/>
      <c r="Y41" s="13">
        <f t="shared" si="3"/>
        <v>0</v>
      </c>
      <c r="Z41" s="4"/>
    </row>
    <row r="42" spans="1:26" s="7" customFormat="1" ht="45" x14ac:dyDescent="0.25">
      <c r="A42" s="4">
        <v>36</v>
      </c>
      <c r="B42" s="25"/>
      <c r="C42" s="14" t="s">
        <v>79</v>
      </c>
      <c r="D42" s="14" t="s">
        <v>42</v>
      </c>
      <c r="E42" s="14" t="s">
        <v>113</v>
      </c>
      <c r="F42" s="10">
        <v>11</v>
      </c>
      <c r="G42" s="10">
        <v>1</v>
      </c>
      <c r="H42" s="14" t="s">
        <v>17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7">
        <f t="shared" si="2"/>
        <v>0</v>
      </c>
      <c r="T42" s="30"/>
      <c r="U42" s="30"/>
      <c r="V42" s="30"/>
      <c r="W42" s="30"/>
      <c r="X42" s="30"/>
      <c r="Y42" s="13">
        <f t="shared" si="3"/>
        <v>0</v>
      </c>
      <c r="Z42" s="4"/>
    </row>
    <row r="44" spans="1:26" x14ac:dyDescent="0.25">
      <c r="A44" t="s">
        <v>39</v>
      </c>
    </row>
    <row r="45" spans="1:26" x14ac:dyDescent="0.25">
      <c r="B45" s="23"/>
      <c r="C45" s="6"/>
      <c r="D45" s="31" t="s">
        <v>48</v>
      </c>
      <c r="E45" s="6"/>
      <c r="F45" s="23"/>
      <c r="G45" s="23"/>
      <c r="H45" s="6"/>
      <c r="I45" s="6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26" x14ac:dyDescent="0.25">
      <c r="A46" s="37" t="s">
        <v>38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26" x14ac:dyDescent="0.25">
      <c r="B47" s="32"/>
      <c r="C47" s="32"/>
      <c r="D47" s="50"/>
      <c r="E47" s="50"/>
      <c r="F47" s="32"/>
      <c r="G47" s="32"/>
      <c r="H47" s="32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1:26" x14ac:dyDescent="0.25">
      <c r="B48" s="32"/>
      <c r="C48" s="32"/>
      <c r="D48" s="50"/>
      <c r="E48" s="50"/>
      <c r="F48" s="32"/>
      <c r="G48" s="32"/>
      <c r="H48" s="32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2:19" ht="18" customHeight="1" x14ac:dyDescent="0.25">
      <c r="B49" s="32"/>
      <c r="C49" s="32"/>
      <c r="D49" s="50"/>
      <c r="E49" s="50"/>
      <c r="F49" s="32"/>
      <c r="G49" s="32"/>
      <c r="H49" s="32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2:19" ht="15" customHeight="1" x14ac:dyDescent="0.25">
      <c r="B50" s="32"/>
      <c r="C50" s="32"/>
      <c r="D50" s="50"/>
      <c r="E50" s="50"/>
      <c r="F50" s="32"/>
      <c r="G50" s="32"/>
      <c r="H50" s="32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2:19" x14ac:dyDescent="0.25">
      <c r="B51" s="32"/>
      <c r="C51" s="32"/>
      <c r="D51" s="50"/>
      <c r="E51" s="50"/>
      <c r="F51" s="32"/>
      <c r="G51" s="32"/>
      <c r="H51" s="32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2:19" x14ac:dyDescent="0.25">
      <c r="B52" s="32"/>
      <c r="C52" s="32"/>
      <c r="D52" s="50"/>
      <c r="E52" s="50"/>
      <c r="F52" s="32"/>
      <c r="G52" s="32"/>
      <c r="H52" s="32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</sheetData>
  <sortState ref="B7:Z39">
    <sortCondition descending="1" ref="Y7:Y39"/>
  </sortState>
  <mergeCells count="42">
    <mergeCell ref="B52:C52"/>
    <mergeCell ref="D52:E52"/>
    <mergeCell ref="F52:H52"/>
    <mergeCell ref="I52:S52"/>
    <mergeCell ref="A1:Z1"/>
    <mergeCell ref="A2:Z2"/>
    <mergeCell ref="A3:Z3"/>
    <mergeCell ref="A4:Z4"/>
    <mergeCell ref="H5:H6"/>
    <mergeCell ref="Y5:Y6"/>
    <mergeCell ref="Z5:Z6"/>
    <mergeCell ref="S5:S6"/>
    <mergeCell ref="T5:X5"/>
    <mergeCell ref="C5:C6"/>
    <mergeCell ref="D5:D6"/>
    <mergeCell ref="E5:E6"/>
    <mergeCell ref="A5:A6"/>
    <mergeCell ref="B5:B6"/>
    <mergeCell ref="A46:P46"/>
    <mergeCell ref="B47:C47"/>
    <mergeCell ref="D47:E47"/>
    <mergeCell ref="F47:H47"/>
    <mergeCell ref="G5:G6"/>
    <mergeCell ref="B48:C48"/>
    <mergeCell ref="D48:E48"/>
    <mergeCell ref="F48:H48"/>
    <mergeCell ref="F5:F6"/>
    <mergeCell ref="I5:R5"/>
    <mergeCell ref="I47:S47"/>
    <mergeCell ref="I48:S48"/>
    <mergeCell ref="I49:S49"/>
    <mergeCell ref="I50:S50"/>
    <mergeCell ref="I51:S51"/>
    <mergeCell ref="D51:E51"/>
    <mergeCell ref="B51:C51"/>
    <mergeCell ref="F51:H51"/>
    <mergeCell ref="B49:C49"/>
    <mergeCell ref="D49:E49"/>
    <mergeCell ref="F49:H49"/>
    <mergeCell ref="B50:C50"/>
    <mergeCell ref="D50:E50"/>
    <mergeCell ref="F50:H50"/>
  </mergeCells>
  <printOptions horizontalCentered="1"/>
  <pageMargins left="0.35433070866141736" right="0.31496062992125984" top="0.31" bottom="0.2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</vt:lpstr>
      <vt:lpstr>11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sok</cp:lastModifiedBy>
  <cp:lastPrinted>2018-11-18T13:37:51Z</cp:lastPrinted>
  <dcterms:created xsi:type="dcterms:W3CDTF">2018-11-11T11:16:31Z</dcterms:created>
  <dcterms:modified xsi:type="dcterms:W3CDTF">2019-11-20T14:47:45Z</dcterms:modified>
</cp:coreProperties>
</file>